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-48180" yWindow="-16020" windowWidth="29120" windowHeight="28340" tabRatio="500" activeTab="2"/>
  </bookViews>
  <sheets>
    <sheet name="Supplement to chapter 4" sheetId="2" r:id="rId1"/>
    <sheet name="Supplement to chapter 7" sheetId="1" r:id="rId2"/>
    <sheet name="Supplement to chapter 8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5" i="3" l="1"/>
  <c r="N91" i="3"/>
  <c r="N89" i="3"/>
  <c r="N85" i="3"/>
  <c r="N83" i="3"/>
  <c r="N82" i="3"/>
  <c r="N81" i="3"/>
  <c r="N79" i="3"/>
  <c r="N72" i="3"/>
  <c r="N65" i="3"/>
  <c r="N52" i="3"/>
  <c r="N51" i="3"/>
  <c r="C50" i="3"/>
  <c r="N48" i="3"/>
  <c r="N45" i="3"/>
  <c r="N39" i="3"/>
  <c r="N33" i="3"/>
  <c r="N20" i="3"/>
  <c r="N19" i="3"/>
  <c r="N18" i="3"/>
  <c r="N17" i="3"/>
  <c r="N16" i="3"/>
  <c r="N13" i="3"/>
  <c r="N11" i="3"/>
  <c r="N10" i="3"/>
  <c r="N9" i="3"/>
  <c r="P427" i="1"/>
  <c r="P423" i="1"/>
  <c r="P417" i="1"/>
  <c r="P415" i="1"/>
  <c r="P396" i="1"/>
  <c r="P388" i="1"/>
  <c r="P380" i="1"/>
  <c r="P356" i="1"/>
  <c r="P353" i="1"/>
  <c r="P352" i="1"/>
  <c r="P348" i="1"/>
  <c r="P323" i="1"/>
  <c r="P319" i="1"/>
  <c r="P318" i="1"/>
  <c r="P311" i="1"/>
  <c r="P309" i="1"/>
  <c r="P308" i="1"/>
  <c r="P299" i="1"/>
  <c r="P293" i="1"/>
  <c r="P288" i="1"/>
  <c r="P287" i="1"/>
  <c r="P278" i="1"/>
  <c r="P261" i="1"/>
  <c r="P57" i="1"/>
  <c r="P37" i="1"/>
  <c r="P34" i="1"/>
  <c r="P27" i="1"/>
  <c r="P20" i="1"/>
  <c r="P19" i="1"/>
  <c r="P17" i="1"/>
  <c r="P14" i="1"/>
  <c r="P26" i="1"/>
  <c r="P426" i="1"/>
  <c r="P425" i="1"/>
  <c r="P424" i="1"/>
  <c r="P422" i="1"/>
  <c r="P421" i="1"/>
  <c r="P420" i="1"/>
  <c r="P419" i="1"/>
  <c r="P418" i="1"/>
  <c r="P416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5" i="1"/>
  <c r="P394" i="1"/>
  <c r="P393" i="1"/>
  <c r="P392" i="1"/>
  <c r="P391" i="1"/>
  <c r="P390" i="1"/>
  <c r="P389" i="1"/>
  <c r="P387" i="1"/>
  <c r="P386" i="1"/>
  <c r="P385" i="1"/>
  <c r="P384" i="1"/>
  <c r="P383" i="1"/>
  <c r="P382" i="1"/>
  <c r="P381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5" i="1"/>
  <c r="P354" i="1"/>
  <c r="P351" i="1"/>
  <c r="P350" i="1"/>
  <c r="P349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2" i="1"/>
  <c r="P321" i="1"/>
  <c r="P320" i="1"/>
  <c r="P317" i="1"/>
  <c r="P316" i="1"/>
  <c r="P315" i="1"/>
  <c r="P314" i="1"/>
  <c r="P313" i="1"/>
  <c r="P312" i="1"/>
  <c r="P310" i="1"/>
  <c r="P307" i="1"/>
  <c r="P306" i="1"/>
  <c r="P305" i="1"/>
  <c r="P304" i="1"/>
  <c r="P303" i="1"/>
  <c r="P302" i="1"/>
  <c r="P301" i="1"/>
  <c r="P300" i="1"/>
  <c r="P298" i="1"/>
  <c r="P297" i="1"/>
  <c r="P296" i="1"/>
  <c r="P295" i="1"/>
  <c r="P294" i="1"/>
  <c r="P292" i="1"/>
  <c r="P291" i="1"/>
  <c r="P290" i="1"/>
  <c r="P289" i="1"/>
  <c r="P286" i="1"/>
  <c r="P285" i="1"/>
  <c r="P284" i="1"/>
  <c r="P283" i="1"/>
  <c r="P282" i="1"/>
  <c r="P281" i="1"/>
  <c r="P280" i="1"/>
  <c r="P279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6" i="1"/>
  <c r="P35" i="1"/>
  <c r="P33" i="1"/>
  <c r="P32" i="1"/>
  <c r="P31" i="1"/>
  <c r="P30" i="1"/>
  <c r="P29" i="1"/>
  <c r="P28" i="1"/>
  <c r="P25" i="1"/>
  <c r="P24" i="1"/>
  <c r="P23" i="1"/>
  <c r="P22" i="1"/>
  <c r="P21" i="1"/>
  <c r="P18" i="1"/>
  <c r="P16" i="1"/>
  <c r="P15" i="1"/>
  <c r="P13" i="1"/>
  <c r="P12" i="1"/>
  <c r="P11" i="1"/>
  <c r="P10" i="1"/>
  <c r="P9" i="1"/>
  <c r="P8" i="1"/>
  <c r="P7" i="1"/>
  <c r="P6" i="1"/>
  <c r="P5" i="1"/>
  <c r="P4" i="1"/>
  <c r="P3" i="1"/>
</calcChain>
</file>

<file path=xl/sharedStrings.xml><?xml version="1.0" encoding="utf-8"?>
<sst xmlns="http://schemas.openxmlformats.org/spreadsheetml/2006/main" count="3579" uniqueCount="1374">
  <si>
    <t>metabolite</t>
  </si>
  <si>
    <t>CSF</t>
  </si>
  <si>
    <t>serum</t>
  </si>
  <si>
    <t>name</t>
  </si>
  <si>
    <t>Method</t>
  </si>
  <si>
    <t>HMDB_ID</t>
  </si>
  <si>
    <t>mz</t>
  </si>
  <si>
    <t>RT (min)</t>
  </si>
  <si>
    <t>_</t>
  </si>
  <si>
    <t>N detected</t>
  </si>
  <si>
    <t>mean (log2)</t>
  </si>
  <si>
    <t>1-methylhistamine</t>
  </si>
  <si>
    <t>HILIC-pos</t>
  </si>
  <si>
    <t>HMDB00898</t>
  </si>
  <si>
    <t>1-methylnicotinamide</t>
  </si>
  <si>
    <t>HMDB00699</t>
  </si>
  <si>
    <t>11-HETE</t>
  </si>
  <si>
    <t>C18-neg</t>
  </si>
  <si>
    <t>HMDB04682</t>
  </si>
  <si>
    <t>12-HETE</t>
  </si>
  <si>
    <t>HMDB06111</t>
  </si>
  <si>
    <t>15-HETE</t>
  </si>
  <si>
    <t>HMDB03876</t>
  </si>
  <si>
    <t>2-aminoadipate</t>
  </si>
  <si>
    <t>HILIC-neg</t>
  </si>
  <si>
    <t>HMDB00510</t>
  </si>
  <si>
    <t>2-deoxyadenosine</t>
  </si>
  <si>
    <t>HMDB00101</t>
  </si>
  <si>
    <t>2-deoxycytidine</t>
  </si>
  <si>
    <t>HMDB00014</t>
  </si>
  <si>
    <t>2-hydroxyglutarate</t>
  </si>
  <si>
    <t>HMDB00694</t>
  </si>
  <si>
    <t>2-phosphoglycerate</t>
  </si>
  <si>
    <t>HMDB00362</t>
  </si>
  <si>
    <t>3-hydroxyanthranilic acid</t>
  </si>
  <si>
    <t>HMDB01476</t>
  </si>
  <si>
    <t>3-hydroxybenzoate</t>
  </si>
  <si>
    <t>HMDB02466</t>
  </si>
  <si>
    <t>NA</t>
  </si>
  <si>
    <t>3-hydroxykynurenate</t>
  </si>
  <si>
    <t>HMDB00732</t>
  </si>
  <si>
    <t>3-methyladipate/pimelate</t>
  </si>
  <si>
    <t>HMDB00555</t>
  </si>
  <si>
    <t>3-phosphoglycerate</t>
  </si>
  <si>
    <t>HMDB00807</t>
  </si>
  <si>
    <t>4-hydroxybenzaldehyde</t>
  </si>
  <si>
    <t>HMDB11718</t>
  </si>
  <si>
    <t>4-hydroxymandelate</t>
  </si>
  <si>
    <t>HMDB00822</t>
  </si>
  <si>
    <t>4-hydroxyphenylpyruvate</t>
  </si>
  <si>
    <t>HMDB00707</t>
  </si>
  <si>
    <t>4-pyridoxate</t>
  </si>
  <si>
    <t>HMDB00017</t>
  </si>
  <si>
    <t>5-adenosylhomocysteine</t>
  </si>
  <si>
    <t>HMDB00939</t>
  </si>
  <si>
    <t>5-HETE</t>
  </si>
  <si>
    <t>HMDB11134</t>
  </si>
  <si>
    <t>5-HIAA</t>
  </si>
  <si>
    <t>HMDB00763</t>
  </si>
  <si>
    <t>5-hydroxytryptophan</t>
  </si>
  <si>
    <t>HMDB00472</t>
  </si>
  <si>
    <t>5-methyl-THF</t>
  </si>
  <si>
    <t>HMDB01396</t>
  </si>
  <si>
    <t>6-phosphogluconate</t>
  </si>
  <si>
    <t>HMDB01316</t>
  </si>
  <si>
    <t>8.11.14-Eicosatrienoic acid</t>
  </si>
  <si>
    <t>HMDB02925</t>
  </si>
  <si>
    <t>9-HETE</t>
  </si>
  <si>
    <t>HMDB10222</t>
  </si>
  <si>
    <t>acetylglycine</t>
  </si>
  <si>
    <t>HMDB00532</t>
  </si>
  <si>
    <t>aconitate</t>
  </si>
  <si>
    <t>HMDB00072</t>
  </si>
  <si>
    <t>adenine</t>
  </si>
  <si>
    <t>HMDB00034</t>
  </si>
  <si>
    <t>adenosine</t>
  </si>
  <si>
    <t>HMDB00050</t>
  </si>
  <si>
    <t>adenylosuccinate</t>
  </si>
  <si>
    <t>HMDB00536</t>
  </si>
  <si>
    <t>adipate</t>
  </si>
  <si>
    <t>HMDB00448</t>
  </si>
  <si>
    <t>ADMA</t>
  </si>
  <si>
    <t>HMDB01539</t>
  </si>
  <si>
    <t>ADP</t>
  </si>
  <si>
    <t>HMDB01341</t>
  </si>
  <si>
    <t>Adrenic acid</t>
  </si>
  <si>
    <t>HMDB02226</t>
  </si>
  <si>
    <t>alanine</t>
  </si>
  <si>
    <t>HMDB00161</t>
  </si>
  <si>
    <t>allantoin</t>
  </si>
  <si>
    <t>HMDB00462</t>
  </si>
  <si>
    <t>alpha-glycerophosphate</t>
  </si>
  <si>
    <t>HMDB00126</t>
  </si>
  <si>
    <t>alpha-glycerophosphocholine</t>
  </si>
  <si>
    <t>HMDB00086</t>
  </si>
  <si>
    <t>alpha-hydroxybutyrate</t>
  </si>
  <si>
    <t>HMDB00008</t>
  </si>
  <si>
    <t>alpha-ketoglutarate</t>
  </si>
  <si>
    <t>HMDB00208</t>
  </si>
  <si>
    <t>aminoisobutyric acid</t>
  </si>
  <si>
    <t>HMDB01906</t>
  </si>
  <si>
    <t>AMP</t>
  </si>
  <si>
    <t>HMDB00045</t>
  </si>
  <si>
    <t>anserine</t>
  </si>
  <si>
    <t>HMDB00194</t>
  </si>
  <si>
    <t>anthranilic acid</t>
  </si>
  <si>
    <t>HMDB01123</t>
  </si>
  <si>
    <t>Arachidonic acid</t>
  </si>
  <si>
    <t>HMDB01043</t>
  </si>
  <si>
    <t>arginine</t>
  </si>
  <si>
    <t>HMDB00517</t>
  </si>
  <si>
    <t>asparagine</t>
  </si>
  <si>
    <t>HMDB00168</t>
  </si>
  <si>
    <t>aspartate</t>
  </si>
  <si>
    <t>HMDB00191</t>
  </si>
  <si>
    <t>benzoate</t>
  </si>
  <si>
    <t>HMDB01870</t>
  </si>
  <si>
    <t>beta-alanine</t>
  </si>
  <si>
    <t>HMDB00056</t>
  </si>
  <si>
    <t>beta-hydroxybutyrate</t>
  </si>
  <si>
    <t>HMDB00011</t>
  </si>
  <si>
    <t>betaine</t>
  </si>
  <si>
    <t>HMDB00043</t>
  </si>
  <si>
    <t>bilirubin</t>
  </si>
  <si>
    <t>HMDB00054</t>
  </si>
  <si>
    <t>butyrobetaine</t>
  </si>
  <si>
    <t>HMDB01161</t>
  </si>
  <si>
    <t>C10 carnitine</t>
  </si>
  <si>
    <t>HMDB00651</t>
  </si>
  <si>
    <t>C10:2 carnitine</t>
  </si>
  <si>
    <t>HMDB13325</t>
  </si>
  <si>
    <t>C12 carnitine</t>
  </si>
  <si>
    <t>HMDB02250</t>
  </si>
  <si>
    <t>C12:1 carnitine</t>
  </si>
  <si>
    <t>HMDB13326</t>
  </si>
  <si>
    <t>C14 carnitine</t>
  </si>
  <si>
    <t>HMDB05066</t>
  </si>
  <si>
    <t>C14:0 LPC</t>
  </si>
  <si>
    <t>C8-pos</t>
  </si>
  <si>
    <t>HMDB10379</t>
  </si>
  <si>
    <t>C14:0 SM</t>
  </si>
  <si>
    <t>HMDB12097</t>
  </si>
  <si>
    <t>C14:1 carnitine</t>
  </si>
  <si>
    <t>HMDB02014</t>
  </si>
  <si>
    <t>C14:2 carnitine</t>
  </si>
  <si>
    <t>HMDB13331</t>
  </si>
  <si>
    <t>C16 carnitine</t>
  </si>
  <si>
    <t>HMDB00222</t>
  </si>
  <si>
    <t>C16-OH carnitine</t>
  </si>
  <si>
    <t>HMDB13337</t>
  </si>
  <si>
    <t>C16:0 CE</t>
  </si>
  <si>
    <t>HMDB00885</t>
  </si>
  <si>
    <t>C16:0 Ceramide (d18:1)</t>
  </si>
  <si>
    <t>HMDB04949</t>
  </si>
  <si>
    <t>C16:0 LPC</t>
  </si>
  <si>
    <t>HMDB10382</t>
  </si>
  <si>
    <t>C16:0 LPE</t>
  </si>
  <si>
    <t>HMDB11503</t>
  </si>
  <si>
    <t>C16:0 SM</t>
  </si>
  <si>
    <t>HMDB10169</t>
  </si>
  <si>
    <t>C16:1 CE</t>
  </si>
  <si>
    <t>HMDB00658</t>
  </si>
  <si>
    <t>C16:1 LPC</t>
  </si>
  <si>
    <t>HMDB10383</t>
  </si>
  <si>
    <t>C16:1 MAG</t>
  </si>
  <si>
    <t>HMDB11565</t>
  </si>
  <si>
    <t>C16:1 SM</t>
  </si>
  <si>
    <t>n/a</t>
  </si>
  <si>
    <t>C18 carnitine</t>
  </si>
  <si>
    <t>HMDB00848</t>
  </si>
  <si>
    <t>C18:0 CE</t>
  </si>
  <si>
    <t>HMDB10368</t>
  </si>
  <si>
    <t>C18:0 LPC</t>
  </si>
  <si>
    <t>HMDB10384</t>
  </si>
  <si>
    <t>C18:0 LPE</t>
  </si>
  <si>
    <t>HMDB11130</t>
  </si>
  <si>
    <t>C18:0 MAG</t>
  </si>
  <si>
    <t>HMDB11131</t>
  </si>
  <si>
    <t>C18:0 SM</t>
  </si>
  <si>
    <t>HMDB01348</t>
  </si>
  <si>
    <t>C18:1 carnitine</t>
  </si>
  <si>
    <t>HMDB05065</t>
  </si>
  <si>
    <t>C18:1 CE</t>
  </si>
  <si>
    <t>HMDB00918</t>
  </si>
  <si>
    <t>C18:1 LPC</t>
  </si>
  <si>
    <t>HMDB02815</t>
  </si>
  <si>
    <t>C18:1 LPE</t>
  </si>
  <si>
    <t>HMDB11506</t>
  </si>
  <si>
    <t>C18:1 SM</t>
  </si>
  <si>
    <t>HMDB12101</t>
  </si>
  <si>
    <t>C18:1-OH carnitine</t>
  </si>
  <si>
    <t>HMDB13339</t>
  </si>
  <si>
    <t>C18:2 carnitine</t>
  </si>
  <si>
    <t>HMDB06469</t>
  </si>
  <si>
    <t>C18:2 CE</t>
  </si>
  <si>
    <t>HMDB00610</t>
  </si>
  <si>
    <t>C18:2 LPC</t>
  </si>
  <si>
    <t>HMDB10386</t>
  </si>
  <si>
    <t>C18:2 LPE</t>
  </si>
  <si>
    <t>HMDB11507</t>
  </si>
  <si>
    <t>C18:2 SM</t>
  </si>
  <si>
    <t>C18:3 CE</t>
  </si>
  <si>
    <t>HMDB10370</t>
  </si>
  <si>
    <t>C2 carnitine</t>
  </si>
  <si>
    <t>HMDB00201</t>
  </si>
  <si>
    <t>C20 carnitine</t>
  </si>
  <si>
    <t>HMDB06460</t>
  </si>
  <si>
    <t>C20:0 SM</t>
  </si>
  <si>
    <t>HMDB12102</t>
  </si>
  <si>
    <t>C20:3 CE</t>
  </si>
  <si>
    <t>HMDB06736</t>
  </si>
  <si>
    <t>C20:3 LPC</t>
  </si>
  <si>
    <t>HMDB10393</t>
  </si>
  <si>
    <t>C20:4 carnitine</t>
  </si>
  <si>
    <t>C20:4 CE</t>
  </si>
  <si>
    <t>HMDB06726</t>
  </si>
  <si>
    <t>C20:4 LPC</t>
  </si>
  <si>
    <t>HMDB10395</t>
  </si>
  <si>
    <t>C20:4 LPE</t>
  </si>
  <si>
    <t>HMDB11517</t>
  </si>
  <si>
    <t>C20:5 CE</t>
  </si>
  <si>
    <t>HMDB06731</t>
  </si>
  <si>
    <t>C20:5 LPC</t>
  </si>
  <si>
    <t>HMDB10397</t>
  </si>
  <si>
    <t>C22:0 Ceramide (d18:1)</t>
  </si>
  <si>
    <t>HMDB04952</t>
  </si>
  <si>
    <t>C22:0 SM</t>
  </si>
  <si>
    <t>HMDB12103</t>
  </si>
  <si>
    <t>C22:1 MAG</t>
  </si>
  <si>
    <t>HMDB11582</t>
  </si>
  <si>
    <t>C22:1 SM</t>
  </si>
  <si>
    <t>HMDB12104</t>
  </si>
  <si>
    <t>C22:4 CE</t>
  </si>
  <si>
    <t>HMDB06729</t>
  </si>
  <si>
    <t>C22:5 CE</t>
  </si>
  <si>
    <t>HMDB10375</t>
  </si>
  <si>
    <t>C22:6 CE</t>
  </si>
  <si>
    <t>HMDB06733</t>
  </si>
  <si>
    <t>C22:6 LPC</t>
  </si>
  <si>
    <t>HMDB10404</t>
  </si>
  <si>
    <t>C22:6 LPE</t>
  </si>
  <si>
    <t>HMDB11526</t>
  </si>
  <si>
    <t>C24:0 Ceramide (d18:1)</t>
  </si>
  <si>
    <t>HMDB04956</t>
  </si>
  <si>
    <t>C24:0 SM</t>
  </si>
  <si>
    <t>HMDB11697</t>
  </si>
  <si>
    <t>C24:1 Ceramide (d18:1)</t>
  </si>
  <si>
    <t>HMDB04953</t>
  </si>
  <si>
    <t>C24:1 SM</t>
  </si>
  <si>
    <t>HMDB12107</t>
  </si>
  <si>
    <t>C26 carnitine</t>
  </si>
  <si>
    <t>HMDB06347</t>
  </si>
  <si>
    <t>C3 carnitine</t>
  </si>
  <si>
    <t>HMDB00824</t>
  </si>
  <si>
    <t>C3-DC carnitine</t>
  </si>
  <si>
    <t>HMDB02095</t>
  </si>
  <si>
    <t>C3-DC-CH3 carnitine</t>
  </si>
  <si>
    <t>HMDB13133</t>
  </si>
  <si>
    <t>C30:0 DAG</t>
  </si>
  <si>
    <t>HMDB07011</t>
  </si>
  <si>
    <t>C30:0 PC</t>
  </si>
  <si>
    <t>HMDB07869</t>
  </si>
  <si>
    <t>C30:1 PC</t>
  </si>
  <si>
    <t>HMDB07870</t>
  </si>
  <si>
    <t>C32:0 DAG</t>
  </si>
  <si>
    <t>HMDB07098</t>
  </si>
  <si>
    <t>C32:0 PC</t>
  </si>
  <si>
    <t>HMDB07871</t>
  </si>
  <si>
    <t>C32:1 DAG</t>
  </si>
  <si>
    <t>HMDB07099</t>
  </si>
  <si>
    <t>C32:1 PC</t>
  </si>
  <si>
    <t>HMDB07873</t>
  </si>
  <si>
    <t>C32:2 PC</t>
  </si>
  <si>
    <t>HMDB07874</t>
  </si>
  <si>
    <t>C34:0 DAG</t>
  </si>
  <si>
    <t>HMDB07100</t>
  </si>
  <si>
    <t>C34:0 PE</t>
  </si>
  <si>
    <t>HMDB08925</t>
  </si>
  <si>
    <t>C34:0 PS</t>
  </si>
  <si>
    <t>HMDB12356</t>
  </si>
  <si>
    <t>C34:1 DAG</t>
  </si>
  <si>
    <t>HMDB07102</t>
  </si>
  <si>
    <t>C34:1 PC</t>
  </si>
  <si>
    <t>HMDB07972</t>
  </si>
  <si>
    <t>C34:1 PC plasmalogen-A</t>
  </si>
  <si>
    <t>HMDB11208</t>
  </si>
  <si>
    <t>C34:2 DAG</t>
  </si>
  <si>
    <t>HMDB07103</t>
  </si>
  <si>
    <t>C34:2 PC</t>
  </si>
  <si>
    <t>HMDB07973</t>
  </si>
  <si>
    <t>C34:2 PC plasmalogen</t>
  </si>
  <si>
    <t>HMDB11210</t>
  </si>
  <si>
    <t>C34:2 PE</t>
  </si>
  <si>
    <t>HMDB08928</t>
  </si>
  <si>
    <t>C34:2 PE plasmalogen</t>
  </si>
  <si>
    <t>HMDB08952</t>
  </si>
  <si>
    <t>C34:3 DAG</t>
  </si>
  <si>
    <t>HMDB07132</t>
  </si>
  <si>
    <t>C34:3 PC</t>
  </si>
  <si>
    <t>HMDB08006</t>
  </si>
  <si>
    <t>C34:3 PC plasmalogen</t>
  </si>
  <si>
    <t>HMDB11211</t>
  </si>
  <si>
    <t>C34:4 PC</t>
  </si>
  <si>
    <t>HMDB07883</t>
  </si>
  <si>
    <t>C34:4 PC plasmalogen</t>
  </si>
  <si>
    <t>HMDB11212</t>
  </si>
  <si>
    <t>C36:0 DAG</t>
  </si>
  <si>
    <t>HMDB07158</t>
  </si>
  <si>
    <t>C36:0 PC</t>
  </si>
  <si>
    <t>HMDB08036</t>
  </si>
  <si>
    <t>C36:0 PE</t>
  </si>
  <si>
    <t>HMDB08991</t>
  </si>
  <si>
    <t>C36:1 DAG</t>
  </si>
  <si>
    <t>HMDB07216</t>
  </si>
  <si>
    <t>C36:1 PC</t>
  </si>
  <si>
    <t>HMDB08038</t>
  </si>
  <si>
    <t>C36:1 PC plasmalogen</t>
  </si>
  <si>
    <t>HMDB11241</t>
  </si>
  <si>
    <t>C36:1 PE</t>
  </si>
  <si>
    <t>HMDB08993</t>
  </si>
  <si>
    <t>C36:1 PS plasmalogen</t>
  </si>
  <si>
    <t>C36:2 DAG</t>
  </si>
  <si>
    <t>HMDB07218</t>
  </si>
  <si>
    <t>C36:2 PC</t>
  </si>
  <si>
    <t>HMDB08039</t>
  </si>
  <si>
    <t>C36:2 PC plasmalogen</t>
  </si>
  <si>
    <t>HMDB11243</t>
  </si>
  <si>
    <t>C36:2 PE</t>
  </si>
  <si>
    <t>HMDB08994</t>
  </si>
  <si>
    <t>C36:2 PE plasmalogen</t>
  </si>
  <si>
    <t>HMDB09082</t>
  </si>
  <si>
    <t>C36:2 PS plasmalogen</t>
  </si>
  <si>
    <t>C36:3 DAG</t>
  </si>
  <si>
    <t>HMDB07219</t>
  </si>
  <si>
    <t>C36:3 PC</t>
  </si>
  <si>
    <t>HMDB08105</t>
  </si>
  <si>
    <t>C36:3 PC plasmalogen</t>
  </si>
  <si>
    <t>HMDB11244</t>
  </si>
  <si>
    <t>C36:3 PE</t>
  </si>
  <si>
    <t>HMDB09060</t>
  </si>
  <si>
    <t>C36:3 PE plasmalogen</t>
  </si>
  <si>
    <t>HMDB11441</t>
  </si>
  <si>
    <t>C36:3 PS plasmalogen</t>
  </si>
  <si>
    <t>C36:4 DAG</t>
  </si>
  <si>
    <t>HMDB07248</t>
  </si>
  <si>
    <t>C36:4 PC plasmalogen</t>
  </si>
  <si>
    <t>HMDB11310</t>
  </si>
  <si>
    <t>C36:4 PC-A-B</t>
  </si>
  <si>
    <t>HMDB07983</t>
  </si>
  <si>
    <t>C36:4 PE</t>
  </si>
  <si>
    <t>HMDB08937</t>
  </si>
  <si>
    <t>C36:5 PC plasmalogen-A</t>
  </si>
  <si>
    <t>HMDB11221</t>
  </si>
  <si>
    <t>C36:5 PC plasmalogen-B</t>
  </si>
  <si>
    <t>HMDB11220</t>
  </si>
  <si>
    <t>C36:5 PE plasmalogen</t>
  </si>
  <si>
    <t>HMDB11410</t>
  </si>
  <si>
    <t>C38:2 PC</t>
  </si>
  <si>
    <t>HMDB08270</t>
  </si>
  <si>
    <t>C38:2 PE</t>
  </si>
  <si>
    <t>HMDB08942</t>
  </si>
  <si>
    <t>C38:3 PC</t>
  </si>
  <si>
    <t>HMDB08047</t>
  </si>
  <si>
    <t>C38:4 PC</t>
  </si>
  <si>
    <t>HMDB08048</t>
  </si>
  <si>
    <t>C38:4 PC plasmalogen</t>
  </si>
  <si>
    <t>HMDB11252</t>
  </si>
  <si>
    <t>C38:4 PE</t>
  </si>
  <si>
    <t>HMDB09003</t>
  </si>
  <si>
    <t>C38:4 PI</t>
  </si>
  <si>
    <t>HMDB09815</t>
  </si>
  <si>
    <t>C38:5 DAG</t>
  </si>
  <si>
    <t>HMDB07199</t>
  </si>
  <si>
    <t>C38:5 PE</t>
  </si>
  <si>
    <t>HMDB09069</t>
  </si>
  <si>
    <t>C38:5 PE plasmalogen</t>
  </si>
  <si>
    <t>HMDB11386</t>
  </si>
  <si>
    <t>C38:6 PC</t>
  </si>
  <si>
    <t>HMDB07991</t>
  </si>
  <si>
    <t>C38:6 PE</t>
  </si>
  <si>
    <t>HMDB09102</t>
  </si>
  <si>
    <t>C38:6 PE plasmalogen</t>
  </si>
  <si>
    <t>HMDB11387</t>
  </si>
  <si>
    <t>C38:7 PC plasmalogen</t>
  </si>
  <si>
    <t>HMDB11229</t>
  </si>
  <si>
    <t>C38:7 PE plasmalogen</t>
  </si>
  <si>
    <t>HMDB11420</t>
  </si>
  <si>
    <t>C4 carnitine</t>
  </si>
  <si>
    <t>HMDB02013</t>
  </si>
  <si>
    <t>C4-OH carnitine</t>
  </si>
  <si>
    <t>HMDB13127</t>
  </si>
  <si>
    <t>C40:10 PC</t>
  </si>
  <si>
    <t>HMDB08511</t>
  </si>
  <si>
    <t>C40:6 PC</t>
  </si>
  <si>
    <t>HMDB08057</t>
  </si>
  <si>
    <t>C40:6 PE</t>
  </si>
  <si>
    <t>HMDB09012</t>
  </si>
  <si>
    <t>C40:6 PS</t>
  </si>
  <si>
    <t>HMDB10167</t>
  </si>
  <si>
    <t>C40:7 PC plasmalogen</t>
  </si>
  <si>
    <t>HMDB11294</t>
  </si>
  <si>
    <t>C40:7 PE plasmalogen</t>
  </si>
  <si>
    <t>HMDB11394</t>
  </si>
  <si>
    <t>C40:9 PC</t>
  </si>
  <si>
    <t>HMDB08731</t>
  </si>
  <si>
    <t>C42:0 TAG</t>
  </si>
  <si>
    <t>C44:0 TAG</t>
  </si>
  <si>
    <t>HMDB42063</t>
  </si>
  <si>
    <t>C44:1 TAG</t>
  </si>
  <si>
    <t>C44:2 TAG</t>
  </si>
  <si>
    <t>C46:0 TAG</t>
  </si>
  <si>
    <t>HMDB10411</t>
  </si>
  <si>
    <t>C46:1 TAG</t>
  </si>
  <si>
    <t>HMDB10412</t>
  </si>
  <si>
    <t>C46:2 TAG</t>
  </si>
  <si>
    <t>HMDB10419</t>
  </si>
  <si>
    <t>C46:3 TAG</t>
  </si>
  <si>
    <t>C48:0 TAG</t>
  </si>
  <si>
    <t>HMDB05356</t>
  </si>
  <si>
    <t>C48:1 TAG</t>
  </si>
  <si>
    <t>HMDB05359</t>
  </si>
  <si>
    <t>C48:2 TAG</t>
  </si>
  <si>
    <t>HMDB05376</t>
  </si>
  <si>
    <t>C48:3 TAG</t>
  </si>
  <si>
    <t>HMDB05432</t>
  </si>
  <si>
    <t>C48:4 TAG</t>
  </si>
  <si>
    <t>C48:5 TAG</t>
  </si>
  <si>
    <t>C5 carnitine</t>
  </si>
  <si>
    <t>HMDB00688</t>
  </si>
  <si>
    <t>C5-DC carnitine</t>
  </si>
  <si>
    <t>HMDB13130</t>
  </si>
  <si>
    <t>C5:1 carnitine</t>
  </si>
  <si>
    <t>HMDB02366</t>
  </si>
  <si>
    <t>C50:0 TAG</t>
  </si>
  <si>
    <t>HMDB05357</t>
  </si>
  <si>
    <t>C50:1 TAG</t>
  </si>
  <si>
    <t>HMDB05360</t>
  </si>
  <si>
    <t>C50:2 TAG</t>
  </si>
  <si>
    <t>HMDB05377</t>
  </si>
  <si>
    <t>C50:3 TAG</t>
  </si>
  <si>
    <t>HMDB05433</t>
  </si>
  <si>
    <t>C50:4 TAG</t>
  </si>
  <si>
    <t>HMDB05435</t>
  </si>
  <si>
    <t>C50:5 TAG</t>
  </si>
  <si>
    <t>HMDB10471</t>
  </si>
  <si>
    <t>C50:6 TAG</t>
  </si>
  <si>
    <t>HMDB10497</t>
  </si>
  <si>
    <t>C52:0 TAG</t>
  </si>
  <si>
    <t>HMDB05365</t>
  </si>
  <si>
    <t>C52:1 TAG</t>
  </si>
  <si>
    <t>HMDB05367</t>
  </si>
  <si>
    <t>C52:2 TAG</t>
  </si>
  <si>
    <t>HMDB05369</t>
  </si>
  <si>
    <t>C52:3 TAG</t>
  </si>
  <si>
    <t>HMDB05384</t>
  </si>
  <si>
    <t>C52:4 TAG</t>
  </si>
  <si>
    <t>HMDB05363</t>
  </si>
  <si>
    <t>C52:5 TAG</t>
  </si>
  <si>
    <t>HMDB05380</t>
  </si>
  <si>
    <t>C52:6 TAG</t>
  </si>
  <si>
    <t>HMDB05436</t>
  </si>
  <si>
    <t>C52:7 TAG</t>
  </si>
  <si>
    <t>HMDB10517</t>
  </si>
  <si>
    <t>C54:1 TAG</t>
  </si>
  <si>
    <t>HMDB05395</t>
  </si>
  <si>
    <t>C54:2 TAG</t>
  </si>
  <si>
    <t>HMDB05403</t>
  </si>
  <si>
    <t>C54:3 TAG</t>
  </si>
  <si>
    <t>HMDB05405</t>
  </si>
  <si>
    <t>C54:4 TAG</t>
  </si>
  <si>
    <t>HMDB05370</t>
  </si>
  <si>
    <t>C54:5 TAG</t>
  </si>
  <si>
    <t>HMDB05385</t>
  </si>
  <si>
    <t>C54:6 TAG</t>
  </si>
  <si>
    <t>HMDB05391</t>
  </si>
  <si>
    <t>C54:7 TAG</t>
  </si>
  <si>
    <t>HMDB05447</t>
  </si>
  <si>
    <t>C54:8 TAG</t>
  </si>
  <si>
    <t>HMDB10518</t>
  </si>
  <si>
    <t>C56:1 TAG</t>
  </si>
  <si>
    <t>HMDB05396</t>
  </si>
  <si>
    <t>C56:2 TAG</t>
  </si>
  <si>
    <t>HMDB05404</t>
  </si>
  <si>
    <t>C56:3 TAG</t>
  </si>
  <si>
    <t>HMDB05410</t>
  </si>
  <si>
    <t>C56:4 TAG</t>
  </si>
  <si>
    <t>HMDB05398</t>
  </si>
  <si>
    <t>C56:5 TAG</t>
  </si>
  <si>
    <t>HMDB05406</t>
  </si>
  <si>
    <t>C56:6 TAG</t>
  </si>
  <si>
    <t>HMDB05456</t>
  </si>
  <si>
    <t>C56:7 TAG</t>
  </si>
  <si>
    <t>HMDB05462</t>
  </si>
  <si>
    <t>C56:8 TAG</t>
  </si>
  <si>
    <t>HMDB05392</t>
  </si>
  <si>
    <t>C56:9 TAG</t>
  </si>
  <si>
    <t>HMDB05448</t>
  </si>
  <si>
    <t>C58:10 TAG</t>
  </si>
  <si>
    <t>HMDB05476</t>
  </si>
  <si>
    <t>C58:6 TAG</t>
  </si>
  <si>
    <t>HMDB05458</t>
  </si>
  <si>
    <t>C58:7 TAG</t>
  </si>
  <si>
    <t>HMDB05471</t>
  </si>
  <si>
    <t>C58:8 TAG</t>
  </si>
  <si>
    <t>HMDB05413</t>
  </si>
  <si>
    <t>C58:9 TAG</t>
  </si>
  <si>
    <t>HMDB05463</t>
  </si>
  <si>
    <t>C6 carnitine</t>
  </si>
  <si>
    <t>HMDB00705</t>
  </si>
  <si>
    <t>C7 carnitine</t>
  </si>
  <si>
    <t>HMDB13238</t>
  </si>
  <si>
    <t>C8 carnitine</t>
  </si>
  <si>
    <t>HMDB00791</t>
  </si>
  <si>
    <t>C9 carnitine</t>
  </si>
  <si>
    <t>HMDB13288</t>
  </si>
  <si>
    <t>cAMP</t>
  </si>
  <si>
    <t>HMDB00058</t>
  </si>
  <si>
    <t>carnitine</t>
  </si>
  <si>
    <t>HMDB00062</t>
  </si>
  <si>
    <t>carnosine</t>
  </si>
  <si>
    <t>HMDB00033</t>
  </si>
  <si>
    <t>CDP</t>
  </si>
  <si>
    <t>HMDB01546</t>
  </si>
  <si>
    <t>chenodeoxycholate/deoxycholate</t>
  </si>
  <si>
    <t>HMDB00626</t>
  </si>
  <si>
    <t>Chenodeoxycholic acid</t>
  </si>
  <si>
    <t>HMDB00518</t>
  </si>
  <si>
    <t>cholate</t>
  </si>
  <si>
    <t>HMDB00619</t>
  </si>
  <si>
    <t>Cholic acid</t>
  </si>
  <si>
    <t>choline</t>
  </si>
  <si>
    <t>HMDB00097</t>
  </si>
  <si>
    <t>citrate</t>
  </si>
  <si>
    <t>HMDB00094</t>
  </si>
  <si>
    <t>citrulline</t>
  </si>
  <si>
    <t>HMDB00904</t>
  </si>
  <si>
    <t>CMP</t>
  </si>
  <si>
    <t>HMDB00095</t>
  </si>
  <si>
    <t>cotinine</t>
  </si>
  <si>
    <t>HMDB01046</t>
  </si>
  <si>
    <t>creatine</t>
  </si>
  <si>
    <t>HMDB00064</t>
  </si>
  <si>
    <t>creatinine</t>
  </si>
  <si>
    <t>HMDB00562</t>
  </si>
  <si>
    <t>cystathionine</t>
  </si>
  <si>
    <t>HMDB00099</t>
  </si>
  <si>
    <t>cytidine</t>
  </si>
  <si>
    <t>HMDB00089</t>
  </si>
  <si>
    <t>cytosine</t>
  </si>
  <si>
    <t>HMDB00630</t>
  </si>
  <si>
    <t>dCMP</t>
  </si>
  <si>
    <t>HMDB01202</t>
  </si>
  <si>
    <t>Deoxycholic acid</t>
  </si>
  <si>
    <t>DHAP/glyceraldehyde 3P</t>
  </si>
  <si>
    <t>HMDB01473</t>
  </si>
  <si>
    <t>dimethylglycine</t>
  </si>
  <si>
    <t>HMDB00092</t>
  </si>
  <si>
    <t>Docosahexaenoic acid</t>
  </si>
  <si>
    <t>HMDB02183</t>
  </si>
  <si>
    <t>Docosapentaenoic acid</t>
  </si>
  <si>
    <t>HMDB06528</t>
  </si>
  <si>
    <t>Docosatrienoic acid</t>
  </si>
  <si>
    <t>HMDB02823</t>
  </si>
  <si>
    <t>dTMP</t>
  </si>
  <si>
    <t>HMDB01227</t>
  </si>
  <si>
    <t>dUMP</t>
  </si>
  <si>
    <t>HMDB01409</t>
  </si>
  <si>
    <t>Eicosapentaenoic acid</t>
  </si>
  <si>
    <t>HMDB01999</t>
  </si>
  <si>
    <t>erythrose-4-phosphate</t>
  </si>
  <si>
    <t>HMDB01321</t>
  </si>
  <si>
    <t>FMN</t>
  </si>
  <si>
    <t>HMDB01520</t>
  </si>
  <si>
    <t>folate</t>
  </si>
  <si>
    <t>HMDB00121</t>
  </si>
  <si>
    <t>fructose/glucose/galactose</t>
  </si>
  <si>
    <t>HMDB00122</t>
  </si>
  <si>
    <t>fumarate/maleate</t>
  </si>
  <si>
    <t>HMDB00134</t>
  </si>
  <si>
    <t>GABA</t>
  </si>
  <si>
    <t>HMDB00112</t>
  </si>
  <si>
    <t>Gamma-Linolenic acid</t>
  </si>
  <si>
    <t>HMDB03073</t>
  </si>
  <si>
    <t>GDP</t>
  </si>
  <si>
    <t>HMDB01201</t>
  </si>
  <si>
    <t>gentisate</t>
  </si>
  <si>
    <t>HMDB00152</t>
  </si>
  <si>
    <t>glucuronate</t>
  </si>
  <si>
    <t>HMDB00127</t>
  </si>
  <si>
    <t>glutamate</t>
  </si>
  <si>
    <t>HMDB00148</t>
  </si>
  <si>
    <t>glutamine</t>
  </si>
  <si>
    <t>HMDB00641</t>
  </si>
  <si>
    <t>glutathione oxidized</t>
  </si>
  <si>
    <t>HMDB03337</t>
  </si>
  <si>
    <t>glutathione reduced</t>
  </si>
  <si>
    <t>HMDB00125</t>
  </si>
  <si>
    <t>glycine</t>
  </si>
  <si>
    <t>HMDB00123</t>
  </si>
  <si>
    <t>Glycochenodeoxycholic acid</t>
  </si>
  <si>
    <t>HMDB00637</t>
  </si>
  <si>
    <t>glycocholate</t>
  </si>
  <si>
    <t>HMDB00138</t>
  </si>
  <si>
    <t>Glycocholic acid</t>
  </si>
  <si>
    <t>glycodeoxycholate/glycochenodeoxycholate</t>
  </si>
  <si>
    <t>HMDB00631</t>
  </si>
  <si>
    <t>Glycodeoxycholic acid</t>
  </si>
  <si>
    <t>Glycolithocholic acid</t>
  </si>
  <si>
    <t>HMDB00698</t>
  </si>
  <si>
    <t>Glycoursodeoxycholic acid</t>
  </si>
  <si>
    <t>HMDB00708</t>
  </si>
  <si>
    <t>GMP</t>
  </si>
  <si>
    <t>HMDB01397</t>
  </si>
  <si>
    <t>guanine</t>
  </si>
  <si>
    <t>HMDB00132</t>
  </si>
  <si>
    <t>guanosine</t>
  </si>
  <si>
    <t>HMDB00133</t>
  </si>
  <si>
    <t>hexose diphosphate</t>
  </si>
  <si>
    <t>HMDB01058</t>
  </si>
  <si>
    <t>hexose monophosphate</t>
  </si>
  <si>
    <t>HMDB00124</t>
  </si>
  <si>
    <t>hippurate</t>
  </si>
  <si>
    <t>HMDB00714</t>
  </si>
  <si>
    <t>histamine</t>
  </si>
  <si>
    <t>HMDB00870</t>
  </si>
  <si>
    <t>histidine</t>
  </si>
  <si>
    <t>HMDB00177</t>
  </si>
  <si>
    <t>homocysteine</t>
  </si>
  <si>
    <t>HMDB00742</t>
  </si>
  <si>
    <t>homocystine</t>
  </si>
  <si>
    <t>HMDB00676</t>
  </si>
  <si>
    <t>homogentisate</t>
  </si>
  <si>
    <t>HMDB00130</t>
  </si>
  <si>
    <t>homovanillate</t>
  </si>
  <si>
    <t>HMDB00118</t>
  </si>
  <si>
    <t>hydroxyphenylacetate</t>
  </si>
  <si>
    <t>HMDB00020</t>
  </si>
  <si>
    <t>hydroxyproline</t>
  </si>
  <si>
    <t>HMDB00725</t>
  </si>
  <si>
    <t>hypoxanthine</t>
  </si>
  <si>
    <t>HMDB00157</t>
  </si>
  <si>
    <t>IMP</t>
  </si>
  <si>
    <t>HMDB00175</t>
  </si>
  <si>
    <t>indole-3-propionate</t>
  </si>
  <si>
    <t>HMDB02302</t>
  </si>
  <si>
    <t>indolelactate</t>
  </si>
  <si>
    <t>HMDB00671</t>
  </si>
  <si>
    <t>indoxylsulfate</t>
  </si>
  <si>
    <t>HMDB00682</t>
  </si>
  <si>
    <t>inosine</t>
  </si>
  <si>
    <t>HMDB00195</t>
  </si>
  <si>
    <t>inositol</t>
  </si>
  <si>
    <t>HMDB00211</t>
  </si>
  <si>
    <t>isocitrate</t>
  </si>
  <si>
    <t>HMDB00193</t>
  </si>
  <si>
    <t>isoleucine</t>
  </si>
  <si>
    <t>HMDB00172</t>
  </si>
  <si>
    <t>kynurenic acid</t>
  </si>
  <si>
    <t>HMDB00715</t>
  </si>
  <si>
    <t>kynurenine</t>
  </si>
  <si>
    <t>HMDB00684</t>
  </si>
  <si>
    <t>lactate</t>
  </si>
  <si>
    <t>HMDB00190</t>
  </si>
  <si>
    <t>lactose</t>
  </si>
  <si>
    <t>HMDB00186</t>
  </si>
  <si>
    <t>leucine</t>
  </si>
  <si>
    <t>HMDB00687</t>
  </si>
  <si>
    <t>Linoleic acid</t>
  </si>
  <si>
    <t>HMDB00673</t>
  </si>
  <si>
    <t>lithocholate</t>
  </si>
  <si>
    <t>HMDB00761</t>
  </si>
  <si>
    <t>Lithocholic acid</t>
  </si>
  <si>
    <t>LTB4</t>
  </si>
  <si>
    <t>HMDB05089</t>
  </si>
  <si>
    <t>LXA4</t>
  </si>
  <si>
    <t>HMDB04385</t>
  </si>
  <si>
    <t>lysine</t>
  </si>
  <si>
    <t>HMDB00182</t>
  </si>
  <si>
    <t>malate</t>
  </si>
  <si>
    <t>HMDB00156</t>
  </si>
  <si>
    <t>MDA</t>
  </si>
  <si>
    <t>HMDB06112</t>
  </si>
  <si>
    <t>methionine</t>
  </si>
  <si>
    <t>HMDB00696</t>
  </si>
  <si>
    <t>methionine sulfoxide</t>
  </si>
  <si>
    <t>HMDB02005</t>
  </si>
  <si>
    <t>methylmalonate</t>
  </si>
  <si>
    <t>HMDB00202</t>
  </si>
  <si>
    <t>methylthioadenosine</t>
  </si>
  <si>
    <t>HMDB01173</t>
  </si>
  <si>
    <t>mevalonate 5-phosphate</t>
  </si>
  <si>
    <t>HMDB01343</t>
  </si>
  <si>
    <t>Myristic acid</t>
  </si>
  <si>
    <t>HMDB00806</t>
  </si>
  <si>
    <t>Myristoleic acid</t>
  </si>
  <si>
    <t>HMDB02000</t>
  </si>
  <si>
    <t>N-carbamoyl-beta-alanine</t>
  </si>
  <si>
    <t>HMDB00026</t>
  </si>
  <si>
    <t>NAD</t>
  </si>
  <si>
    <t>HMDB00902</t>
  </si>
  <si>
    <t>NADP</t>
  </si>
  <si>
    <t>HMDB00217</t>
  </si>
  <si>
    <t>niacinamide</t>
  </si>
  <si>
    <t>HMDB01406</t>
  </si>
  <si>
    <t>nicotinate</t>
  </si>
  <si>
    <t>HMDB01488</t>
  </si>
  <si>
    <t>nicotinic acid mononucleotide</t>
  </si>
  <si>
    <t>HMDB01132</t>
  </si>
  <si>
    <t>NMMA</t>
  </si>
  <si>
    <t>HMDB29416</t>
  </si>
  <si>
    <t>Oleic acid</t>
  </si>
  <si>
    <t>HMDB00207</t>
  </si>
  <si>
    <t>ornithine</t>
  </si>
  <si>
    <t>HMDB00214</t>
  </si>
  <si>
    <t>orotate</t>
  </si>
  <si>
    <t>HMDB00226</t>
  </si>
  <si>
    <t>oxalate</t>
  </si>
  <si>
    <t>HMDB02329</t>
  </si>
  <si>
    <t>Palmitic acid</t>
  </si>
  <si>
    <t>HMDB00220</t>
  </si>
  <si>
    <t>Palmitoleic acid</t>
  </si>
  <si>
    <t>HMDB03229</t>
  </si>
  <si>
    <t>pantothenate</t>
  </si>
  <si>
    <t>HMDB00210</t>
  </si>
  <si>
    <t>pentose monophosphate</t>
  </si>
  <si>
    <t>HMDB01548</t>
  </si>
  <si>
    <t>PEP</t>
  </si>
  <si>
    <t>HMDB00263</t>
  </si>
  <si>
    <t>PGD2</t>
  </si>
  <si>
    <t>HMDB01403</t>
  </si>
  <si>
    <t>PGE1</t>
  </si>
  <si>
    <t>HMDB01442</t>
  </si>
  <si>
    <t>PGE2</t>
  </si>
  <si>
    <t>HMDB01220</t>
  </si>
  <si>
    <t>PGF2</t>
  </si>
  <si>
    <t>HMDB01483</t>
  </si>
  <si>
    <t>phenylalanine</t>
  </si>
  <si>
    <t>HMDB00159</t>
  </si>
  <si>
    <t>phosphocholine</t>
  </si>
  <si>
    <t>HMDB01565</t>
  </si>
  <si>
    <t>phosphocreatine</t>
  </si>
  <si>
    <t>HMDB01511</t>
  </si>
  <si>
    <t>phosphoethanolamine</t>
  </si>
  <si>
    <t>HMDB00224</t>
  </si>
  <si>
    <t>phosphotyrosine</t>
  </si>
  <si>
    <t>HMDB06049</t>
  </si>
  <si>
    <t>pipecolic acid</t>
  </si>
  <si>
    <t>HMDB00716</t>
  </si>
  <si>
    <t>proline</t>
  </si>
  <si>
    <t>HMDB00162</t>
  </si>
  <si>
    <t>propionate</t>
  </si>
  <si>
    <t>HMDB00237</t>
  </si>
  <si>
    <t>putrescine</t>
  </si>
  <si>
    <t>HMDB01414</t>
  </si>
  <si>
    <t>pyridoxal 5-phosphate</t>
  </si>
  <si>
    <t>HMDB01491</t>
  </si>
  <si>
    <t>pyroglutamic acid</t>
  </si>
  <si>
    <t>HMDB00267</t>
  </si>
  <si>
    <t>pyruvate</t>
  </si>
  <si>
    <t>HMDB00243</t>
  </si>
  <si>
    <t>quinolinate</t>
  </si>
  <si>
    <t>HMDB00232</t>
  </si>
  <si>
    <t>s-adenosylmethionine</t>
  </si>
  <si>
    <t>HMDB01185</t>
  </si>
  <si>
    <t>salicylurate</t>
  </si>
  <si>
    <t>HMDB00840</t>
  </si>
  <si>
    <t>sarcosine</t>
  </si>
  <si>
    <t>HMDB00271</t>
  </si>
  <si>
    <t>SDMA</t>
  </si>
  <si>
    <t>HMDB03334</t>
  </si>
  <si>
    <t>sebacate</t>
  </si>
  <si>
    <t>HMDB00792</t>
  </si>
  <si>
    <t>serine</t>
  </si>
  <si>
    <t>HMDB00187</t>
  </si>
  <si>
    <t>serotonin</t>
  </si>
  <si>
    <t>HMDB00259</t>
  </si>
  <si>
    <t>sorbitol</t>
  </si>
  <si>
    <t>HMDB00247</t>
  </si>
  <si>
    <t>spermidine</t>
  </si>
  <si>
    <t>HMDB01257</t>
  </si>
  <si>
    <t>sphingosine</t>
  </si>
  <si>
    <t>HMDB00252</t>
  </si>
  <si>
    <t>Sphingosine 1-Phosphate</t>
  </si>
  <si>
    <t>HMDB00277</t>
  </si>
  <si>
    <t>Stearic acid</t>
  </si>
  <si>
    <t>HMDB00827</t>
  </si>
  <si>
    <t>suberate</t>
  </si>
  <si>
    <t>HMDB00893</t>
  </si>
  <si>
    <t>succinate</t>
  </si>
  <si>
    <t>HMDB00254</t>
  </si>
  <si>
    <t>sucrose</t>
  </si>
  <si>
    <t>HMDB00258</t>
  </si>
  <si>
    <t>taurine</t>
  </si>
  <si>
    <t>HMDB00251</t>
  </si>
  <si>
    <t>Taurochenodesoxycholic acid</t>
  </si>
  <si>
    <t>HMDB00951</t>
  </si>
  <si>
    <t>taurocholate</t>
  </si>
  <si>
    <t>HMDB00036</t>
  </si>
  <si>
    <t>Taurocholic acid</t>
  </si>
  <si>
    <t>taurodeoxycholate/taurochenodeoxycholate</t>
  </si>
  <si>
    <t>HMDB00896</t>
  </si>
  <si>
    <t>Taurodeoxycholic acid</t>
  </si>
  <si>
    <t>Taurohyodeoxycholic acid/Tauroursodeoxycholic acid</t>
  </si>
  <si>
    <t>HMDB00874</t>
  </si>
  <si>
    <t>Taurolithocholic acid</t>
  </si>
  <si>
    <t>HMDB00722</t>
  </si>
  <si>
    <t>thiamine</t>
  </si>
  <si>
    <t>HMDB00235</t>
  </si>
  <si>
    <t>threonine</t>
  </si>
  <si>
    <t>HMDB00167</t>
  </si>
  <si>
    <t>thymine</t>
  </si>
  <si>
    <t>HMDB00262</t>
  </si>
  <si>
    <t>thyroxine</t>
  </si>
  <si>
    <t>HMDB00248</t>
  </si>
  <si>
    <t>triiodothyronine</t>
  </si>
  <si>
    <t>HMDB00265</t>
  </si>
  <si>
    <t>trimethylamine-N-oxide</t>
  </si>
  <si>
    <t>HMDB00925</t>
  </si>
  <si>
    <t>tryptophan</t>
  </si>
  <si>
    <t>HMDB00929</t>
  </si>
  <si>
    <t>tyrosine</t>
  </si>
  <si>
    <t>HMDB00158</t>
  </si>
  <si>
    <t>UDP</t>
  </si>
  <si>
    <t>HMDB00295</t>
  </si>
  <si>
    <t>UDP-galactose/UDP-glucose</t>
  </si>
  <si>
    <t>HMDB00286</t>
  </si>
  <si>
    <t>UDP-glucuronate</t>
  </si>
  <si>
    <t>HMDB00935</t>
  </si>
  <si>
    <t>UMP</t>
  </si>
  <si>
    <t>HMDB00288</t>
  </si>
  <si>
    <t>uracil</t>
  </si>
  <si>
    <t>HMDB00300</t>
  </si>
  <si>
    <t>urate</t>
  </si>
  <si>
    <t>HMDB00289</t>
  </si>
  <si>
    <t>uridine</t>
  </si>
  <si>
    <t>HMDB00296</t>
  </si>
  <si>
    <t>valine</t>
  </si>
  <si>
    <t>HMDB00883</t>
  </si>
  <si>
    <t>VMA</t>
  </si>
  <si>
    <t>HMDB00291</t>
  </si>
  <si>
    <t>xanthine</t>
  </si>
  <si>
    <t>HMDB00292</t>
  </si>
  <si>
    <t>xanthosine</t>
  </si>
  <si>
    <t>HMDB00299</t>
  </si>
  <si>
    <t>xanthurenate</t>
  </si>
  <si>
    <t>HMDB00881</t>
  </si>
  <si>
    <t>XMP</t>
  </si>
  <si>
    <t>HMDB01554</t>
  </si>
  <si>
    <r>
      <t>Note:</t>
    </r>
    <r>
      <rPr>
        <i/>
        <sz val="12"/>
        <color theme="1"/>
        <rFont val="Calibri"/>
        <scheme val="minor"/>
      </rPr>
      <t xml:space="preserve"> two control patients did not have a serum sample available</t>
    </r>
  </si>
  <si>
    <t>CSF mean log2 (peak ion intensity)</t>
  </si>
  <si>
    <t>serum mean log2 (peak ion intensity)</t>
  </si>
  <si>
    <t>diagnosis (CSF)</t>
  </si>
  <si>
    <t>diagnosis (serum)</t>
  </si>
  <si>
    <t>outcome (CSF)</t>
  </si>
  <si>
    <t>outcome (serum)</t>
  </si>
  <si>
    <t>correlations of CSF metabolites with CSF markers within TBM patients</t>
  </si>
  <si>
    <t>control</t>
  </si>
  <si>
    <t>survivor</t>
  </si>
  <si>
    <t>nonsurvivor</t>
  </si>
  <si>
    <t>Δ(nons./s.)</t>
  </si>
  <si>
    <t>logFC</t>
  </si>
  <si>
    <t>p</t>
  </si>
  <si>
    <t>PMN</t>
  </si>
  <si>
    <t>MN</t>
  </si>
  <si>
    <t>albumin ratio</t>
  </si>
  <si>
    <r>
      <t xml:space="preserve">Note: </t>
    </r>
    <r>
      <rPr>
        <i/>
        <sz val="12"/>
        <color theme="1"/>
        <rFont val="Calibri"/>
        <scheme val="minor"/>
      </rPr>
      <t>this column with backtransformed data of the difference between nonsurvivors and survivorsis added to facilitate reading of Figure 2A</t>
    </r>
  </si>
  <si>
    <t>FDR</t>
  </si>
  <si>
    <t>Assay characteristics</t>
  </si>
  <si>
    <t>Mixed model results of presence or absence of TIM on assay</t>
  </si>
  <si>
    <t>Predicted response</t>
  </si>
  <si>
    <t>Assay ~ gene or intergenic region</t>
  </si>
  <si>
    <t>mean</t>
  </si>
  <si>
    <t>SD</t>
  </si>
  <si>
    <t>unit</t>
  </si>
  <si>
    <t>standardised beta</t>
  </si>
  <si>
    <t>se</t>
  </si>
  <si>
    <r>
      <t>p</t>
    </r>
    <r>
      <rPr>
        <vertAlign val="superscript"/>
        <sz val="9"/>
        <color rgb="FF000000"/>
        <rFont val="Arial"/>
      </rPr>
      <t>&amp;</t>
    </r>
  </si>
  <si>
    <r>
      <t>Δ%   (95 % CI)</t>
    </r>
    <r>
      <rPr>
        <vertAlign val="superscript"/>
        <sz val="9"/>
        <color rgb="FF000000"/>
        <rFont val="Arial"/>
      </rPr>
      <t>#</t>
    </r>
  </si>
  <si>
    <t>no TIM</t>
  </si>
  <si>
    <t>with TIM</t>
  </si>
  <si>
    <t>Monocyte cytokines</t>
  </si>
  <si>
    <t>IL-10 (24 h)</t>
  </si>
  <si>
    <t>H37Rv</t>
  </si>
  <si>
    <t>Ln(pg/mL)</t>
  </si>
  <si>
    <t>clinical isolates</t>
  </si>
  <si>
    <t>espE</t>
  </si>
  <si>
    <t>( -35</t>
  </si>
  <si>
    <t>−</t>
  </si>
  <si>
    <t>-15 )</t>
  </si>
  <si>
    <t>PE-PGRS56</t>
  </si>
  <si>
    <t>( -18</t>
  </si>
  <si>
    <t>17 )</t>
  </si>
  <si>
    <t>Rv0197</t>
  </si>
  <si>
    <t>( -23</t>
  </si>
  <si>
    <t>4 )</t>
  </si>
  <si>
    <t>Rv2813-14c</t>
  </si>
  <si>
    <t>( 0</t>
  </si>
  <si>
    <t>40 )</t>
  </si>
  <si>
    <t>Rv2815-16c</t>
  </si>
  <si>
    <t>( -19</t>
  </si>
  <si>
    <t>21 )</t>
  </si>
  <si>
    <t>IL-1Ra (24 h)</t>
  </si>
  <si>
    <r>
      <t>c</t>
    </r>
    <r>
      <rPr>
        <sz val="9"/>
        <color rgb="FF000000"/>
        <rFont val="Arial"/>
      </rPr>
      <t>linical isolates</t>
    </r>
  </si>
  <si>
    <t>( -22</t>
  </si>
  <si>
    <t>6 )</t>
  </si>
  <si>
    <t>16 )</t>
  </si>
  <si>
    <t>( -21</t>
  </si>
  <si>
    <t>11 )</t>
  </si>
  <si>
    <t>( -16</t>
  </si>
  <si>
    <t>32 )</t>
  </si>
  <si>
    <t>IL-1β (24 h)</t>
  </si>
  <si>
    <t>( -29</t>
  </si>
  <si>
    <t>8 )</t>
  </si>
  <si>
    <t>( -25</t>
  </si>
  <si>
    <t>27 )</t>
  </si>
  <si>
    <t>( -17</t>
  </si>
  <si>
    <t>33 )</t>
  </si>
  <si>
    <t>( 1</t>
  </si>
  <si>
    <t>68 )</t>
  </si>
  <si>
    <t>( -31</t>
  </si>
  <si>
    <t>IL-6 (24 h)</t>
  </si>
  <si>
    <t xml:space="preserve"> </t>
  </si>
  <si>
    <t>10 )</t>
  </si>
  <si>
    <t>( -20</t>
  </si>
  <si>
    <t>14 )</t>
  </si>
  <si>
    <t>13 )</t>
  </si>
  <si>
    <t>18 )</t>
  </si>
  <si>
    <t>TNF-α (24 h)</t>
  </si>
  <si>
    <t>( -28</t>
  </si>
  <si>
    <t>7 )</t>
  </si>
  <si>
    <t>( -15</t>
  </si>
  <si>
    <t>41 )</t>
  </si>
  <si>
    <t>( -12</t>
  </si>
  <si>
    <t>36 )</t>
  </si>
  <si>
    <t>( 4</t>
  </si>
  <si>
    <t>69 )</t>
  </si>
  <si>
    <t>29 )</t>
  </si>
  <si>
    <t xml:space="preserve">TNF-α (4 h) </t>
  </si>
  <si>
    <t>( -33</t>
  </si>
  <si>
    <t>-1 )</t>
  </si>
  <si>
    <t>( -7</t>
  </si>
  <si>
    <t>54 )</t>
  </si>
  <si>
    <t>23 )</t>
  </si>
  <si>
    <t>( 2</t>
  </si>
  <si>
    <t>64 )</t>
  </si>
  <si>
    <t>( -42</t>
  </si>
  <si>
    <t>3 )</t>
  </si>
  <si>
    <t>T-cell cytokines</t>
  </si>
  <si>
    <t>IFN-γ (7 d)</t>
  </si>
  <si>
    <t>( -26</t>
  </si>
  <si>
    <t>42 )</t>
  </si>
  <si>
    <t>( -53</t>
  </si>
  <si>
    <t>-7 )</t>
  </si>
  <si>
    <t>37 )</t>
  </si>
  <si>
    <t>( -27</t>
  </si>
  <si>
    <t>57 )</t>
  </si>
  <si>
    <t>( -54</t>
  </si>
  <si>
    <t>IL-17 (7 d)</t>
  </si>
  <si>
    <t>( -36</t>
  </si>
  <si>
    <t>46 )</t>
  </si>
  <si>
    <t>( -40</t>
  </si>
  <si>
    <t>44 )</t>
  </si>
  <si>
    <t>( -39</t>
  </si>
  <si>
    <t>38 )</t>
  </si>
  <si>
    <t>( -44</t>
  </si>
  <si>
    <t>76 )</t>
  </si>
  <si>
    <t>IL-22 (7 d)</t>
  </si>
  <si>
    <t>43 )</t>
  </si>
  <si>
    <t>63 )</t>
  </si>
  <si>
    <t>74 )</t>
  </si>
  <si>
    <t>( -45</t>
  </si>
  <si>
    <t>PMN assays</t>
  </si>
  <si>
    <t>Early apoptosis (6 h)</t>
  </si>
  <si>
    <t>%</t>
  </si>
  <si>
    <t>( -8</t>
  </si>
  <si>
    <t>( -6</t>
  </si>
  <si>
    <t>20 )</t>
  </si>
  <si>
    <t>Late apoptosis (6 h)</t>
  </si>
  <si>
    <t>5 )</t>
  </si>
  <si>
    <t>( -10</t>
  </si>
  <si>
    <t xml:space="preserve">ROS (1 h) </t>
  </si>
  <si>
    <t>Ln(AUC)</t>
  </si>
  <si>
    <t>( -38</t>
  </si>
  <si>
    <t>( -48</t>
  </si>
  <si>
    <t>-9 )</t>
  </si>
  <si>
    <t>51 )</t>
  </si>
  <si>
    <t>Legend</t>
  </si>
  <si>
    <r>
      <t xml:space="preserve">&amp;  </t>
    </r>
    <r>
      <rPr>
        <b/>
        <sz val="9"/>
        <color theme="1"/>
        <rFont val="Arial"/>
      </rPr>
      <t xml:space="preserve">bold </t>
    </r>
    <r>
      <rPr>
        <sz val="9"/>
        <color theme="1"/>
        <rFont val="Arial"/>
      </rPr>
      <t xml:space="preserve">p &lt; 0.05/1 =  0.01. </t>
    </r>
  </si>
  <si>
    <t xml:space="preserve">#  the family wise confidence interval is corrected for five TIMs tested </t>
  </si>
  <si>
    <t>Protein</t>
  </si>
  <si>
    <t>Abbreviation</t>
  </si>
  <si>
    <t>Detected (%)</t>
  </si>
  <si>
    <t>Uniprot id</t>
  </si>
  <si>
    <t>LLOQ (pg/mL)</t>
  </si>
  <si>
    <t>ULOQ (pg/mL)</t>
  </si>
  <si>
    <t>TBM vs. controls</t>
  </si>
  <si>
    <t>Corr. CSF PMN count</t>
  </si>
  <si>
    <t>Corr. CSF MN count</t>
  </si>
  <si>
    <t>Corr. CSF protein</t>
  </si>
  <si>
    <t>Corr. CSF NSE</t>
  </si>
  <si>
    <t>Cox regression survival</t>
  </si>
  <si>
    <t>FC</t>
  </si>
  <si>
    <t>p-value</t>
  </si>
  <si>
    <t>HR</t>
  </si>
  <si>
    <t>95% CI</t>
  </si>
  <si>
    <t>Adenosine Deaminase</t>
  </si>
  <si>
    <t>ADA</t>
  </si>
  <si>
    <t>P00813</t>
  </si>
  <si>
    <t>(0.97-1.38)</t>
  </si>
  <si>
    <t>Artemin</t>
  </si>
  <si>
    <t>ARTN</t>
  </si>
  <si>
    <t>Q5T4W7</t>
  </si>
  <si>
    <t>Axin-1</t>
  </si>
  <si>
    <t>AXIN1</t>
  </si>
  <si>
    <t>O15169</t>
  </si>
  <si>
    <t>(1.05-4.73)</t>
  </si>
  <si>
    <t>Brain-derived neurotrophic factor</t>
  </si>
  <si>
    <t>BDNF</t>
  </si>
  <si>
    <t>P23560</t>
  </si>
  <si>
    <t>-</t>
  </si>
  <si>
    <t>Beta-nerve growth factor</t>
  </si>
  <si>
    <t>Beta-NGF</t>
  </si>
  <si>
    <t>P01138</t>
  </si>
  <si>
    <t>(1.09-3.33)</t>
  </si>
  <si>
    <t>Caspase-8</t>
  </si>
  <si>
    <t>CASP-8</t>
  </si>
  <si>
    <t>Q14790</t>
  </si>
  <si>
    <t>(0.92-1.21)</t>
  </si>
  <si>
    <t>Eotaxin</t>
  </si>
  <si>
    <t>CCL11</t>
  </si>
  <si>
    <t>P51671</t>
  </si>
  <si>
    <t>(1.05-1.86)</t>
  </si>
  <si>
    <t xml:space="preserve">C-C motif chemokine 19 </t>
  </si>
  <si>
    <t>CCL19</t>
  </si>
  <si>
    <t>Q99731</t>
  </si>
  <si>
    <t>(0.82-1.09)</t>
  </si>
  <si>
    <t>C-C motif chemokine 20</t>
  </si>
  <si>
    <t>CCL20</t>
  </si>
  <si>
    <t>P78556</t>
  </si>
  <si>
    <t>(0.94-1.12)</t>
  </si>
  <si>
    <t>C-C motif chemokine 23</t>
  </si>
  <si>
    <t>CCL23</t>
  </si>
  <si>
    <t>P55773</t>
  </si>
  <si>
    <t>(0.98-1.29)</t>
  </si>
  <si>
    <t>C-C motif chemokine 25</t>
  </si>
  <si>
    <t>CCL25</t>
  </si>
  <si>
    <t>O15444</t>
  </si>
  <si>
    <t>(1.21-1.91)</t>
  </si>
  <si>
    <t xml:space="preserve">C-C motif chemokine 28 </t>
  </si>
  <si>
    <t>CCL28</t>
  </si>
  <si>
    <t>Q9NRJ3</t>
  </si>
  <si>
    <t>(0.41-7.31)</t>
  </si>
  <si>
    <t>C-C motif chemokine 4</t>
  </si>
  <si>
    <t>CCL4</t>
  </si>
  <si>
    <t>P13236</t>
  </si>
  <si>
    <t>(0.89-1.19)</t>
  </si>
  <si>
    <t>Natural killer cell receptor 2B4</t>
  </si>
  <si>
    <t>CD244</t>
  </si>
  <si>
    <t>Q9BZW8</t>
  </si>
  <si>
    <t>(0.97-1.49)</t>
  </si>
  <si>
    <t>CD40L receptor</t>
  </si>
  <si>
    <t>CD40</t>
  </si>
  <si>
    <t>P25942</t>
  </si>
  <si>
    <t>(1-1.51)</t>
  </si>
  <si>
    <t>T-cell surface glycoprotein CD5</t>
  </si>
  <si>
    <t>CD5</t>
  </si>
  <si>
    <t>P06127</t>
  </si>
  <si>
    <t>(0.79-1.08)</t>
  </si>
  <si>
    <t xml:space="preserve">CD6 antigen </t>
  </si>
  <si>
    <t>CD6</t>
  </si>
  <si>
    <t>Q8WWJ7</t>
  </si>
  <si>
    <t>(0.9-1.33)</t>
  </si>
  <si>
    <t xml:space="preserve">CUB domain-containing protein 1 </t>
  </si>
  <si>
    <t>CDCP1</t>
  </si>
  <si>
    <t>Q9H5V8</t>
  </si>
  <si>
    <t>(0.98-1.48)</t>
  </si>
  <si>
    <t xml:space="preserve">Macrophage colony-stimulating factor 1 </t>
  </si>
  <si>
    <t>CSF-1</t>
  </si>
  <si>
    <t>P09603</t>
  </si>
  <si>
    <t>(0.74-1.49)</t>
  </si>
  <si>
    <t>Cystatin D</t>
  </si>
  <si>
    <t>CST5</t>
  </si>
  <si>
    <t>P28325</t>
  </si>
  <si>
    <t>(0.74-10.26)</t>
  </si>
  <si>
    <t>Fractalkine</t>
  </si>
  <si>
    <t>CX3CL1</t>
  </si>
  <si>
    <t>P78423</t>
  </si>
  <si>
    <t>(0.92-1.25)</t>
  </si>
  <si>
    <t>C-X-C motif chemokine 1</t>
  </si>
  <si>
    <t>CXCL1</t>
  </si>
  <si>
    <t>P09341</t>
  </si>
  <si>
    <t>(0.85-1.16)</t>
  </si>
  <si>
    <t>C-X-C motif chemokine 10</t>
  </si>
  <si>
    <t>CXCL10</t>
  </si>
  <si>
    <t>P02778</t>
  </si>
  <si>
    <t>(0.77-1.45)</t>
  </si>
  <si>
    <t>C-X-C motif chemokine 11</t>
  </si>
  <si>
    <t>CXCL11</t>
  </si>
  <si>
    <t>O14625</t>
  </si>
  <si>
    <t>(0.86-1.04)</t>
  </si>
  <si>
    <t>C-X-C motif chemokine 5</t>
  </si>
  <si>
    <t>CXCL5</t>
  </si>
  <si>
    <t>P42830</t>
  </si>
  <si>
    <t>(0.99-1.27)</t>
  </si>
  <si>
    <t>C-X-C motif chemokine 6</t>
  </si>
  <si>
    <t>CXCL6</t>
  </si>
  <si>
    <t>P80162</t>
  </si>
  <si>
    <t>(0.93-1.2)</t>
  </si>
  <si>
    <t>C-X-C motif chemokine 9</t>
  </si>
  <si>
    <t>CXCL9</t>
  </si>
  <si>
    <t>Q07325</t>
  </si>
  <si>
    <t>(0.83-1.17)</t>
  </si>
  <si>
    <t xml:space="preserve">Delta and Notch-like epidermal growth factor-related receptor </t>
  </si>
  <si>
    <t>DNER</t>
  </si>
  <si>
    <t>Q8NFT8 </t>
  </si>
  <si>
    <t>(0.58-1.5)</t>
  </si>
  <si>
    <t>Eukaryotic translation initiation factor 4E-binding protein 1</t>
  </si>
  <si>
    <t>4E-BP1</t>
  </si>
  <si>
    <t>Q13541</t>
  </si>
  <si>
    <t>(0.91-1.18)</t>
  </si>
  <si>
    <t>Protein S100-A12</t>
  </si>
  <si>
    <t>EN-RAGE</t>
  </si>
  <si>
    <t>P80511</t>
  </si>
  <si>
    <t>(1-1.28)</t>
  </si>
  <si>
    <t>Fibroblast growth factor 19</t>
  </si>
  <si>
    <t>FGF-19</t>
  </si>
  <si>
    <t>O95750</t>
  </si>
  <si>
    <t>(0.92-1.53)</t>
  </si>
  <si>
    <t>Fibroblast growth factor 21</t>
  </si>
  <si>
    <t>FGF-21</t>
  </si>
  <si>
    <t>Q9NSA1</t>
  </si>
  <si>
    <t>(0.88-1.37)</t>
  </si>
  <si>
    <t>Fibroblast growth factor 23</t>
  </si>
  <si>
    <t>FGF-23</t>
  </si>
  <si>
    <t>Q9GZV9</t>
  </si>
  <si>
    <t>Fibroblast growth factor 5</t>
  </si>
  <si>
    <t>FGF-5</t>
  </si>
  <si>
    <t>Q8NF90</t>
  </si>
  <si>
    <t>(0.62-1.23)</t>
  </si>
  <si>
    <t>Fms-related tyrosine kinase 3 ligand</t>
  </si>
  <si>
    <t>Flt3L</t>
  </si>
  <si>
    <t>P49771</t>
  </si>
  <si>
    <t>(0.83-1.53)</t>
  </si>
  <si>
    <t>Glial cell line-derived neurotrophic factor</t>
  </si>
  <si>
    <t>GDNF</t>
  </si>
  <si>
    <t>P39905</t>
  </si>
  <si>
    <t xml:space="preserve">Hepatocyte growth factor </t>
  </si>
  <si>
    <t>HGF</t>
  </si>
  <si>
    <t>P14210</t>
  </si>
  <si>
    <t>(1.07-1.79)</t>
  </si>
  <si>
    <t xml:space="preserve">Interferon gamma </t>
  </si>
  <si>
    <t>IFN-gamma</t>
  </si>
  <si>
    <t>P01579</t>
  </si>
  <si>
    <t>(0.81-1.01)</t>
  </si>
  <si>
    <t>Interleukin-1 alpha</t>
  </si>
  <si>
    <t>IL-1 alpha</t>
  </si>
  <si>
    <t>P01583</t>
  </si>
  <si>
    <t>(0.87-1.55)</t>
  </si>
  <si>
    <t>Interleukin-1 receptor antagonist</t>
  </si>
  <si>
    <t>IL-1RA</t>
  </si>
  <si>
    <t>(0.82-1.12)</t>
  </si>
  <si>
    <t>Interleukin-10</t>
  </si>
  <si>
    <t>IL-10</t>
  </si>
  <si>
    <t>P22301</t>
  </si>
  <si>
    <t>Interleukin-10 receptor subunit alpha</t>
  </si>
  <si>
    <t>IL-10RA</t>
  </si>
  <si>
    <t>Q13651</t>
  </si>
  <si>
    <t>(0.94-2.97)</t>
  </si>
  <si>
    <t>Interleukin-10 receptor subunit beta</t>
  </si>
  <si>
    <t>IL-10RB</t>
  </si>
  <si>
    <t>Q08334</t>
  </si>
  <si>
    <t>(1.21-1.84)</t>
  </si>
  <si>
    <t>Interleukin-12 subunit beta</t>
  </si>
  <si>
    <t>IL-12B</t>
  </si>
  <si>
    <t>P29460</t>
  </si>
  <si>
    <t>(0.74-0.99)</t>
  </si>
  <si>
    <t>Interleukin-13</t>
  </si>
  <si>
    <t>IL-13</t>
  </si>
  <si>
    <t>P35225</t>
  </si>
  <si>
    <t>(0.47-1.07)</t>
  </si>
  <si>
    <t>Interleukin-15 receptor subunit alpha</t>
  </si>
  <si>
    <t>IL-15RA</t>
  </si>
  <si>
    <t>Q13261</t>
  </si>
  <si>
    <t>(1.15-2.64)</t>
  </si>
  <si>
    <t>Interleukin-17A</t>
  </si>
  <si>
    <t>IL-17A</t>
  </si>
  <si>
    <t>Q16552</t>
  </si>
  <si>
    <t>(0.54-1.25)</t>
  </si>
  <si>
    <t xml:space="preserve">Interleukin-17C </t>
  </si>
  <si>
    <t>IL-17C</t>
  </si>
  <si>
    <t>Q9P0M4</t>
  </si>
  <si>
    <t>Interleukin-18</t>
  </si>
  <si>
    <t>IL-18</t>
  </si>
  <si>
    <t>Q14116</t>
  </si>
  <si>
    <t>(1.05-1.47)</t>
  </si>
  <si>
    <t>Interleukin-18 receptor 1</t>
  </si>
  <si>
    <t>IL-18R1</t>
  </si>
  <si>
    <t>Q13478</t>
  </si>
  <si>
    <t>(1.05-1.6)</t>
  </si>
  <si>
    <t>Interleukin-2</t>
  </si>
  <si>
    <t>IL-2</t>
  </si>
  <si>
    <t>P60568</t>
  </si>
  <si>
    <t>Interleukin-20</t>
  </si>
  <si>
    <t>IL-20</t>
  </si>
  <si>
    <t>Q9NYY1</t>
  </si>
  <si>
    <t xml:space="preserve">Interleukin-20 receptor subunit alpha </t>
  </si>
  <si>
    <t>IL-20RA</t>
  </si>
  <si>
    <t>Q9UHF4</t>
  </si>
  <si>
    <t>Interleukin-22 receptor subunit alpha-1</t>
  </si>
  <si>
    <t>IL-22 RA1</t>
  </si>
  <si>
    <t>Q8N6P7</t>
  </si>
  <si>
    <t>Interleukin-24</t>
  </si>
  <si>
    <t>IL-24</t>
  </si>
  <si>
    <t>Q13007</t>
  </si>
  <si>
    <t>(1.59-3.48)</t>
  </si>
  <si>
    <t>Interleukin-2 receptor subunit beta</t>
  </si>
  <si>
    <t>IL-2RB</t>
  </si>
  <si>
    <t>P14784</t>
  </si>
  <si>
    <t>Interleukin-33</t>
  </si>
  <si>
    <t>IL-33</t>
  </si>
  <si>
    <t>O95760</t>
  </si>
  <si>
    <t>Interleukin-4</t>
  </si>
  <si>
    <t>IL-4</t>
  </si>
  <si>
    <t>P05112</t>
  </si>
  <si>
    <t>Interleukin-5</t>
  </si>
  <si>
    <t>IL-5</t>
  </si>
  <si>
    <t>P05113</t>
  </si>
  <si>
    <t>Interleukin-6</t>
  </si>
  <si>
    <t>IL-6</t>
  </si>
  <si>
    <t>P05231</t>
  </si>
  <si>
    <t>(0.89-1.07)</t>
  </si>
  <si>
    <t>Interleukin-7</t>
  </si>
  <si>
    <t>IL-7</t>
  </si>
  <si>
    <t>P13232</t>
  </si>
  <si>
    <t>(1.16-2.21)</t>
  </si>
  <si>
    <t>Interleukin-8</t>
  </si>
  <si>
    <t>IL-8</t>
  </si>
  <si>
    <t>P10145</t>
  </si>
  <si>
    <t>(0.82-1.18)</t>
  </si>
  <si>
    <t>Latency-associated peptide transforming growth factor beta-1</t>
  </si>
  <si>
    <t>LAP TGF-beta-1</t>
  </si>
  <si>
    <t>P01137</t>
  </si>
  <si>
    <t>(1.23-1.96)</t>
  </si>
  <si>
    <t>Leukemia inhibitory factor</t>
  </si>
  <si>
    <t>LIF</t>
  </si>
  <si>
    <t>P15018</t>
  </si>
  <si>
    <t>(0.97-1.31)</t>
  </si>
  <si>
    <t>Leukemia inhibitory factor receptor</t>
  </si>
  <si>
    <t>LIF-R</t>
  </si>
  <si>
    <t>P42702</t>
  </si>
  <si>
    <t>(0.72-1.91)</t>
  </si>
  <si>
    <t>Monocyte chemotactic protein 1</t>
  </si>
  <si>
    <t>MCP-1</t>
  </si>
  <si>
    <t>P13500</t>
  </si>
  <si>
    <t>(0.65-1.05)</t>
  </si>
  <si>
    <t xml:space="preserve">Monocyte chemotactic protein 2 </t>
  </si>
  <si>
    <t>MCP-2</t>
  </si>
  <si>
    <t>P80075</t>
  </si>
  <si>
    <t>(0.85-1.02)</t>
  </si>
  <si>
    <t>Monocyte chemotactic protein 3</t>
  </si>
  <si>
    <t>MCP-3</t>
  </si>
  <si>
    <t>P80098</t>
  </si>
  <si>
    <t>Monocyte chemotactic protein 4</t>
  </si>
  <si>
    <t>MCP-4</t>
  </si>
  <si>
    <t>Q99616</t>
  </si>
  <si>
    <t>(1.03-1.59)</t>
  </si>
  <si>
    <t>C-C motif chemokine 3</t>
  </si>
  <si>
    <t>MIP-1 alpha</t>
  </si>
  <si>
    <t>P10147</t>
  </si>
  <si>
    <t>(0.87-1.18)</t>
  </si>
  <si>
    <t>Matrix metalloproteinase-1</t>
  </si>
  <si>
    <t>MMP-1</t>
  </si>
  <si>
    <t>P03956</t>
  </si>
  <si>
    <t>(0.94-1.21)</t>
  </si>
  <si>
    <t>Matrix metalloproteinase-10</t>
  </si>
  <si>
    <t>MMP-10</t>
  </si>
  <si>
    <t>P09238</t>
  </si>
  <si>
    <t>(1.08-1.6)</t>
  </si>
  <si>
    <t>Neurturin</t>
  </si>
  <si>
    <t>NRTN</t>
  </si>
  <si>
    <t>Q99748</t>
  </si>
  <si>
    <t>Neurotrophin-3</t>
  </si>
  <si>
    <t>NT-3</t>
  </si>
  <si>
    <t>P20783</t>
  </si>
  <si>
    <t>Osteoprotegerin</t>
  </si>
  <si>
    <t>OPG</t>
  </si>
  <si>
    <t>O00300</t>
  </si>
  <si>
    <t>(1.18-1.88)</t>
  </si>
  <si>
    <t>Oncostatin-M</t>
  </si>
  <si>
    <t>OSM</t>
  </si>
  <si>
    <t>P13725</t>
  </si>
  <si>
    <t>(0.91-1.14)</t>
  </si>
  <si>
    <t>Programmed cell death 1 ligand 1</t>
  </si>
  <si>
    <t>PD-L1</t>
  </si>
  <si>
    <t>Q9NZQ7</t>
  </si>
  <si>
    <t>(0.87-1.26)</t>
  </si>
  <si>
    <t>Calprotectin</t>
  </si>
  <si>
    <t>S100A8/A9</t>
  </si>
  <si>
    <t>(0.94-1.28)</t>
  </si>
  <si>
    <t>Stem cell factor</t>
  </si>
  <si>
    <t>SCF</t>
  </si>
  <si>
    <t>P21583</t>
  </si>
  <si>
    <t>(1.08-1.7)</t>
  </si>
  <si>
    <t>SIR2-like protein 2</t>
  </si>
  <si>
    <t>SIRT2</t>
  </si>
  <si>
    <t>Q8IXJ6</t>
  </si>
  <si>
    <t>(1.02-1.3)</t>
  </si>
  <si>
    <t>Signaling lymphocytic activation molecule</t>
  </si>
  <si>
    <t>SLAMF1</t>
  </si>
  <si>
    <t>Q13291</t>
  </si>
  <si>
    <t>(1.06-1.54)</t>
  </si>
  <si>
    <t>Sulfotransferase 1A1</t>
  </si>
  <si>
    <t>ST1A1</t>
  </si>
  <si>
    <t>P50225</t>
  </si>
  <si>
    <t>(0.88-1.3)</t>
  </si>
  <si>
    <t>STAM-binding protein</t>
  </si>
  <si>
    <t>STAMPB</t>
  </si>
  <si>
    <t>O95630</t>
  </si>
  <si>
    <t>(0.98-1.36)</t>
  </si>
  <si>
    <t>Transforming growth factor alpha</t>
  </si>
  <si>
    <t>TGF-alpha</t>
  </si>
  <si>
    <t>P01135</t>
  </si>
  <si>
    <t>(0.97-2.36)</t>
  </si>
  <si>
    <t>Tumor necrosis factor</t>
  </si>
  <si>
    <t>TNF</t>
  </si>
  <si>
    <t>P01375</t>
  </si>
  <si>
    <t>(0.87-1.17)</t>
  </si>
  <si>
    <t>TNF-beta</t>
  </si>
  <si>
    <t>TNFB</t>
  </si>
  <si>
    <t>P01374</t>
  </si>
  <si>
    <t>(0.81-1.02)</t>
  </si>
  <si>
    <t xml:space="preserve">Tumor necrosis factor receptor superfamily member 9 </t>
  </si>
  <si>
    <t>TNFRSF9</t>
  </si>
  <si>
    <t>Q07011</t>
  </si>
  <si>
    <t>(0.92-1.3)</t>
  </si>
  <si>
    <t>Tumor necrosis factor ligand superfamily member 14</t>
  </si>
  <si>
    <t>TNFSF14</t>
  </si>
  <si>
    <t>O43557</t>
  </si>
  <si>
    <t>(0.74-1.04)</t>
  </si>
  <si>
    <t xml:space="preserve">TNF-related apoptosis-inducing ligand </t>
  </si>
  <si>
    <t>TRAIL</t>
  </si>
  <si>
    <t>P50591</t>
  </si>
  <si>
    <t>(0.82-1.2)</t>
  </si>
  <si>
    <t>TNF-related activation-induced cytokine</t>
  </si>
  <si>
    <t>TRANCE</t>
  </si>
  <si>
    <t>O14788</t>
  </si>
  <si>
    <t>Thymic stromal lymphopoietin</t>
  </si>
  <si>
    <t>TSLP</t>
  </si>
  <si>
    <t>Q969D9</t>
  </si>
  <si>
    <t xml:space="preserve">Tumor necrosis factor (Ligand) superfamily, member 12 </t>
  </si>
  <si>
    <t>TWEAK</t>
  </si>
  <si>
    <t>O43508</t>
  </si>
  <si>
    <t>(1.37-2.72)</t>
  </si>
  <si>
    <t>Urokinase-type plasminogen activator</t>
  </si>
  <si>
    <t>uPA</t>
  </si>
  <si>
    <t>P00749</t>
  </si>
  <si>
    <t>(0.96-1.38)</t>
  </si>
  <si>
    <t>Vascular endothelial growth factor A</t>
  </si>
  <si>
    <t>VEGF-A</t>
  </si>
  <si>
    <t>P15692</t>
  </si>
  <si>
    <t>(1.24-1.99)</t>
  </si>
  <si>
    <t xml:space="preserve">All CSF proteins were measured using ProSeek Multiplex Inflammation panel, except for IL-1RA and S100A/B which were measured by ELISA. </t>
  </si>
  <si>
    <t xml:space="preserve">Proteins detected in less than 25% of tuberculous meningitis patients, were not further analysed. </t>
  </si>
  <si>
    <t>LLOQ = Lower limit of quantification</t>
  </si>
  <si>
    <t>ULOQ = Upper limit of quantification</t>
  </si>
  <si>
    <t>FC = log 2 fold change</t>
  </si>
  <si>
    <t>FDR = false discovery rate (for 94 tests)</t>
  </si>
  <si>
    <t>rho</t>
  </si>
  <si>
    <t>Corr. = Spearman correlation</t>
  </si>
  <si>
    <t>MN = mononuclear cell</t>
  </si>
  <si>
    <t>PMN = polymorphonuclear cell</t>
  </si>
  <si>
    <t>NSE = neuron-specific enolase</t>
  </si>
  <si>
    <t>NA = not applicable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</si>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</sst>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E+0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charset val="136"/>
      <scheme val="minor"/>
    </font>
    <font>
      <b/>
      <i/>
      <sz val="12"/>
      <color theme="1"/>
      <name val="Calibri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9"/>
      <color theme="1"/>
      <name val="Arial"/>
    </font>
    <font>
      <sz val="9"/>
      <color rgb="FF000000"/>
      <name val="Arial"/>
    </font>
    <font>
      <vertAlign val="superscript"/>
      <sz val="9"/>
      <color rgb="FF000000"/>
      <name val="Arial"/>
    </font>
    <font>
      <b/>
      <sz val="9"/>
      <color rgb="FF000000"/>
      <name val="Arial"/>
    </font>
    <font>
      <i/>
      <sz val="9"/>
      <color rgb="FF000000"/>
      <name val="Arial"/>
    </font>
    <font>
      <b/>
      <i/>
      <sz val="9"/>
      <color rgb="FF000000"/>
      <name val="Arial"/>
    </font>
    <font>
      <b/>
      <sz val="9"/>
      <color theme="1"/>
      <name val="Arial"/>
    </font>
    <font>
      <b/>
      <i/>
      <sz val="9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0" borderId="0"/>
    <xf numFmtId="0" fontId="1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11" fontId="0" fillId="0" borderId="0" xfId="0" applyNumberFormat="1" applyAlignment="1">
      <alignment horizont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indent="2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 indent="2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/>
    <xf numFmtId="0" fontId="11" fillId="0" borderId="0" xfId="0" applyFont="1" applyBorder="1" applyAlignment="1">
      <alignment horizontal="left" vertical="center" indent="3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11" fontId="13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indent="3"/>
    </xf>
    <xf numFmtId="0" fontId="13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indent="2"/>
    </xf>
    <xf numFmtId="0" fontId="14" fillId="0" borderId="0" xfId="0" applyFont="1" applyBorder="1" applyAlignment="1">
      <alignment horizontal="right" vertical="center" wrapText="1"/>
    </xf>
    <xf numFmtId="2" fontId="7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horizontal="left" vertical="center" indent="1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6" fillId="0" borderId="0" xfId="11" applyFont="1" applyBorder="1" applyAlignment="1">
      <alignment horizontal="left" vertical="top"/>
    </xf>
    <xf numFmtId="0" fontId="16" fillId="0" borderId="0" xfId="11" applyFont="1" applyBorder="1" applyAlignment="1">
      <alignment horizontal="center" vertical="top"/>
    </xf>
    <xf numFmtId="1" fontId="16" fillId="0" borderId="0" xfId="11" applyNumberFormat="1" applyFont="1" applyBorder="1" applyAlignment="1">
      <alignment horizontal="center" vertical="top"/>
    </xf>
    <xf numFmtId="0" fontId="16" fillId="0" borderId="0" xfId="11" applyFont="1" applyBorder="1" applyAlignment="1">
      <alignment horizontal="center"/>
    </xf>
    <xf numFmtId="0" fontId="16" fillId="0" borderId="0" xfId="11" applyFont="1" applyAlignment="1">
      <alignment horizontal="center"/>
    </xf>
    <xf numFmtId="0" fontId="16" fillId="0" borderId="0" xfId="11" applyFont="1" applyAlignment="1">
      <alignment horizontal="left"/>
    </xf>
    <xf numFmtId="0" fontId="16" fillId="0" borderId="0" xfId="11" applyFont="1" applyBorder="1" applyAlignment="1">
      <alignment horizontal="center"/>
    </xf>
    <xf numFmtId="166" fontId="16" fillId="0" borderId="0" xfId="11" applyNumberFormat="1" applyFont="1" applyBorder="1" applyAlignment="1">
      <alignment horizontal="center"/>
    </xf>
    <xf numFmtId="0" fontId="16" fillId="0" borderId="0" xfId="11" applyFont="1" applyAlignment="1">
      <alignment horizontal="center"/>
    </xf>
    <xf numFmtId="166" fontId="16" fillId="0" borderId="0" xfId="11" applyNumberFormat="1" applyFont="1" applyAlignment="1">
      <alignment horizontal="center"/>
    </xf>
    <xf numFmtId="0" fontId="15" fillId="0" borderId="0" xfId="11" applyNumberFormat="1" applyFont="1" applyFill="1" applyBorder="1" applyAlignment="1">
      <alignment horizontal="left"/>
    </xf>
    <xf numFmtId="0" fontId="0" fillId="0" borderId="0" xfId="12" applyFont="1" applyFill="1" applyBorder="1" applyAlignment="1">
      <alignment horizontal="center"/>
    </xf>
    <xf numFmtId="0" fontId="15" fillId="0" borderId="0" xfId="11" applyBorder="1" applyAlignment="1">
      <alignment horizontal="center"/>
    </xf>
    <xf numFmtId="0" fontId="15" fillId="0" borderId="0" xfId="11" quotePrefix="1" applyFont="1" applyFill="1" applyBorder="1" applyAlignment="1">
      <alignment horizontal="center" vertical="top" shrinkToFit="1"/>
    </xf>
    <xf numFmtId="2" fontId="15" fillId="0" borderId="0" xfId="11" applyNumberFormat="1" applyBorder="1" applyAlignment="1">
      <alignment horizontal="center"/>
    </xf>
    <xf numFmtId="166" fontId="15" fillId="0" borderId="0" xfId="11" applyNumberFormat="1" applyBorder="1" applyAlignment="1">
      <alignment horizontal="center"/>
    </xf>
    <xf numFmtId="2" fontId="15" fillId="0" borderId="0" xfId="11" applyNumberFormat="1" applyAlignment="1">
      <alignment horizontal="center"/>
    </xf>
    <xf numFmtId="166" fontId="15" fillId="0" borderId="0" xfId="11" applyNumberFormat="1" applyAlignment="1">
      <alignment horizontal="center"/>
    </xf>
    <xf numFmtId="0" fontId="15" fillId="0" borderId="0" xfId="11" applyAlignment="1">
      <alignment horizontal="center"/>
    </xf>
    <xf numFmtId="0" fontId="15" fillId="0" borderId="0" xfId="11" applyAlignment="1">
      <alignment horizontal="left"/>
    </xf>
    <xf numFmtId="0" fontId="15" fillId="0" borderId="0" xfId="11"/>
    <xf numFmtId="0" fontId="15" fillId="0" borderId="0" xfId="11" applyNumberFormat="1" applyFill="1" applyBorder="1" applyAlignment="1">
      <alignment horizontal="left"/>
    </xf>
    <xf numFmtId="1" fontId="15" fillId="0" borderId="0" xfId="11" applyNumberFormat="1" applyAlignment="1">
      <alignment horizontal="center"/>
    </xf>
    <xf numFmtId="0" fontId="0" fillId="0" borderId="0" xfId="12" applyFont="1" applyFill="1" applyAlignment="1">
      <alignment horizontal="center"/>
    </xf>
    <xf numFmtId="0" fontId="15" fillId="0" borderId="0" xfId="11" applyFont="1" applyFill="1" applyAlignment="1">
      <alignment horizontal="center"/>
    </xf>
    <xf numFmtId="1" fontId="15" fillId="0" borderId="0" xfId="11" applyNumberFormat="1" applyAlignment="1">
      <alignment horizontal="left"/>
    </xf>
    <xf numFmtId="0" fontId="15" fillId="0" borderId="0" xfId="11" applyFont="1" applyFill="1"/>
    <xf numFmtId="0" fontId="0" fillId="0" borderId="0" xfId="0" applyAlignment="1">
      <alignment horizontal="left" indent="1"/>
    </xf>
    <xf numFmtId="0" fontId="15" fillId="0" borderId="0" xfId="11" applyFont="1" applyFill="1" applyAlignment="1">
      <alignment horizontal="left" indent="1"/>
    </xf>
  </cellXfs>
  <cellStyles count="1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al" xfId="0" builtinId="0"/>
    <cellStyle name="Normaal 2" xfId="11"/>
    <cellStyle name="Normal 2" xfId="1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zoomScale="125" zoomScaleNormal="125" zoomScalePageLayoutView="12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36" sqref="I36"/>
    </sheetView>
  </sheetViews>
  <sheetFormatPr baseColWidth="10" defaultRowHeight="11" x14ac:dyDescent="0"/>
  <cols>
    <col min="1" max="1" width="19.5" style="14" customWidth="1"/>
    <col min="2" max="3" width="7.1640625" style="62" customWidth="1"/>
    <col min="4" max="4" width="11.83203125" style="63" bestFit="1" customWidth="1"/>
    <col min="5" max="5" width="2.33203125" style="63" customWidth="1"/>
    <col min="6" max="7" width="10" style="62" customWidth="1"/>
    <col min="8" max="8" width="10" style="64" customWidth="1"/>
    <col min="9" max="9" width="7.6640625" style="63" customWidth="1"/>
    <col min="10" max="10" width="4.33203125" style="64" bestFit="1" customWidth="1"/>
    <col min="11" max="11" width="2.1640625" style="63" bestFit="1" customWidth="1"/>
    <col min="12" max="12" width="4.33203125" style="65" bestFit="1" customWidth="1"/>
    <col min="13" max="13" width="2.33203125" style="63" customWidth="1"/>
    <col min="14" max="15" width="7.1640625" style="62" customWidth="1"/>
    <col min="16" max="16384" width="10.83203125" style="14"/>
  </cols>
  <sheetData>
    <row r="1" spans="1:16">
      <c r="A1" s="12"/>
      <c r="B1" s="75" t="s">
        <v>867</v>
      </c>
      <c r="C1" s="75"/>
      <c r="D1" s="75"/>
      <c r="E1" s="13"/>
      <c r="F1" s="75" t="s">
        <v>868</v>
      </c>
      <c r="G1" s="75"/>
      <c r="H1" s="75"/>
      <c r="I1" s="75"/>
      <c r="J1" s="75"/>
      <c r="K1" s="75"/>
      <c r="L1" s="75"/>
      <c r="M1" s="13"/>
      <c r="N1" s="75" t="s">
        <v>869</v>
      </c>
      <c r="O1" s="75"/>
    </row>
    <row r="2" spans="1:16" ht="23" customHeight="1">
      <c r="A2" s="74" t="s">
        <v>870</v>
      </c>
      <c r="B2" s="74" t="s">
        <v>871</v>
      </c>
      <c r="C2" s="74" t="s">
        <v>872</v>
      </c>
      <c r="D2" s="74" t="s">
        <v>873</v>
      </c>
      <c r="E2" s="74"/>
      <c r="F2" s="74" t="s">
        <v>874</v>
      </c>
      <c r="G2" s="74" t="s">
        <v>875</v>
      </c>
      <c r="H2" s="74" t="s">
        <v>876</v>
      </c>
      <c r="I2" s="74" t="s">
        <v>877</v>
      </c>
      <c r="J2" s="74"/>
      <c r="K2" s="74"/>
      <c r="L2" s="74"/>
      <c r="M2" s="74"/>
      <c r="N2" s="74" t="s">
        <v>878</v>
      </c>
      <c r="O2" s="74" t="s">
        <v>879</v>
      </c>
    </row>
    <row r="3" spans="1:16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6">
      <c r="A4" s="15"/>
      <c r="B4" s="16"/>
      <c r="C4" s="16"/>
      <c r="D4" s="17"/>
      <c r="E4" s="15"/>
      <c r="F4" s="16"/>
      <c r="G4" s="16"/>
      <c r="H4" s="18"/>
      <c r="I4" s="15"/>
      <c r="J4" s="18"/>
      <c r="K4" s="15"/>
      <c r="L4" s="19"/>
      <c r="M4" s="15"/>
      <c r="N4" s="16"/>
      <c r="O4" s="16"/>
    </row>
    <row r="5" spans="1:16">
      <c r="A5" s="20" t="s">
        <v>880</v>
      </c>
      <c r="B5" s="21"/>
      <c r="C5" s="21"/>
      <c r="D5" s="22"/>
      <c r="E5" s="20"/>
      <c r="F5" s="21"/>
      <c r="G5" s="21"/>
      <c r="H5" s="23"/>
      <c r="I5" s="20"/>
      <c r="J5" s="24"/>
      <c r="K5" s="20"/>
      <c r="L5" s="25"/>
      <c r="M5" s="20"/>
      <c r="N5" s="21"/>
      <c r="O5" s="21"/>
    </row>
    <row r="6" spans="1:16">
      <c r="A6" s="26" t="s">
        <v>881</v>
      </c>
      <c r="B6" s="21"/>
      <c r="C6" s="21"/>
      <c r="D6" s="22"/>
      <c r="E6" s="20"/>
      <c r="F6" s="21"/>
      <c r="G6" s="21"/>
      <c r="H6" s="23"/>
      <c r="I6" s="20"/>
      <c r="J6" s="24"/>
      <c r="K6" s="20"/>
      <c r="L6" s="25"/>
      <c r="M6" s="20"/>
      <c r="N6" s="21"/>
      <c r="O6" s="21"/>
    </row>
    <row r="7" spans="1:16">
      <c r="A7" s="27" t="s">
        <v>882</v>
      </c>
      <c r="B7" s="28">
        <v>5.99</v>
      </c>
      <c r="C7" s="28">
        <v>0.3</v>
      </c>
      <c r="D7" s="29" t="s">
        <v>883</v>
      </c>
      <c r="E7" s="15"/>
      <c r="F7" s="16"/>
      <c r="G7" s="16"/>
      <c r="H7" s="18"/>
      <c r="I7" s="15"/>
      <c r="J7" s="18"/>
      <c r="K7" s="15"/>
      <c r="L7" s="19"/>
      <c r="M7" s="15"/>
      <c r="N7" s="16"/>
      <c r="O7" s="16"/>
    </row>
    <row r="8" spans="1:16">
      <c r="A8" s="30" t="s">
        <v>884</v>
      </c>
      <c r="B8" s="31">
        <v>6.14</v>
      </c>
      <c r="C8" s="31">
        <v>0.44</v>
      </c>
      <c r="D8" s="32" t="s">
        <v>883</v>
      </c>
      <c r="E8" s="33"/>
      <c r="F8" s="34"/>
      <c r="G8" s="34"/>
      <c r="H8" s="35"/>
      <c r="I8" s="33"/>
      <c r="J8" s="36"/>
      <c r="K8" s="33"/>
      <c r="L8" s="37"/>
      <c r="M8" s="33"/>
      <c r="N8" s="34"/>
      <c r="O8" s="34"/>
      <c r="P8" s="38"/>
    </row>
    <row r="9" spans="1:16">
      <c r="A9" s="39" t="s">
        <v>885</v>
      </c>
      <c r="B9" s="40"/>
      <c r="C9" s="40"/>
      <c r="D9" s="41"/>
      <c r="E9" s="42"/>
      <c r="F9" s="31">
        <v>-0.67</v>
      </c>
      <c r="G9" s="31">
        <v>-0.12</v>
      </c>
      <c r="H9" s="43">
        <v>1.7199999999999999E-8</v>
      </c>
      <c r="I9" s="42">
        <v>-26</v>
      </c>
      <c r="J9" s="44" t="s">
        <v>886</v>
      </c>
      <c r="K9" s="42" t="s">
        <v>887</v>
      </c>
      <c r="L9" s="45" t="s">
        <v>888</v>
      </c>
      <c r="M9" s="42"/>
      <c r="N9" s="46">
        <v>6.16</v>
      </c>
      <c r="O9" s="46">
        <v>5.87</v>
      </c>
      <c r="P9" s="38"/>
    </row>
    <row r="10" spans="1:16">
      <c r="A10" s="39" t="s">
        <v>889</v>
      </c>
      <c r="B10" s="40"/>
      <c r="C10" s="40"/>
      <c r="D10" s="41"/>
      <c r="E10" s="42"/>
      <c r="F10" s="31">
        <v>-0.04</v>
      </c>
      <c r="G10" s="31">
        <v>-0.15</v>
      </c>
      <c r="H10" s="47">
        <v>0.79379999999999995</v>
      </c>
      <c r="I10" s="42">
        <v>-2</v>
      </c>
      <c r="J10" s="44" t="s">
        <v>890</v>
      </c>
      <c r="K10" s="42" t="s">
        <v>887</v>
      </c>
      <c r="L10" s="45" t="s">
        <v>891</v>
      </c>
      <c r="M10" s="42"/>
      <c r="N10" s="46">
        <v>6.15</v>
      </c>
      <c r="O10" s="46">
        <v>6.13</v>
      </c>
      <c r="P10" s="38"/>
    </row>
    <row r="11" spans="1:16">
      <c r="A11" s="48" t="s">
        <v>892</v>
      </c>
      <c r="B11" s="40"/>
      <c r="C11" s="40"/>
      <c r="D11" s="41"/>
      <c r="E11" s="42"/>
      <c r="F11" s="31">
        <v>-0.26</v>
      </c>
      <c r="G11" s="31">
        <v>-0.13</v>
      </c>
      <c r="H11" s="47">
        <v>4.8899999999999999E-2</v>
      </c>
      <c r="I11" s="42">
        <v>-11</v>
      </c>
      <c r="J11" s="44" t="s">
        <v>893</v>
      </c>
      <c r="K11" s="42" t="s">
        <v>887</v>
      </c>
      <c r="L11" s="45" t="s">
        <v>894</v>
      </c>
      <c r="M11" s="42"/>
      <c r="N11" s="46">
        <v>6.15</v>
      </c>
      <c r="O11" s="46">
        <v>6.04</v>
      </c>
      <c r="P11" s="38"/>
    </row>
    <row r="12" spans="1:16">
      <c r="A12" s="48" t="s">
        <v>895</v>
      </c>
      <c r="B12" s="40"/>
      <c r="C12" s="40"/>
      <c r="D12" s="41"/>
      <c r="E12" s="42"/>
      <c r="F12" s="31">
        <v>0.39</v>
      </c>
      <c r="G12" s="31">
        <v>-0.15</v>
      </c>
      <c r="H12" s="49">
        <v>8.2000000000000007E-3</v>
      </c>
      <c r="I12" s="42">
        <v>19</v>
      </c>
      <c r="J12" s="44" t="s">
        <v>896</v>
      </c>
      <c r="K12" s="42" t="s">
        <v>887</v>
      </c>
      <c r="L12" s="45" t="s">
        <v>897</v>
      </c>
      <c r="M12" s="42"/>
      <c r="N12" s="46">
        <v>6.14</v>
      </c>
      <c r="O12" s="46">
        <v>6.31</v>
      </c>
      <c r="P12" s="38"/>
    </row>
    <row r="13" spans="1:16">
      <c r="A13" s="48" t="s">
        <v>898</v>
      </c>
      <c r="B13" s="40"/>
      <c r="C13" s="40"/>
      <c r="D13" s="41"/>
      <c r="E13" s="42"/>
      <c r="F13" s="31">
        <v>-0.02</v>
      </c>
      <c r="G13" s="31">
        <v>-0.18</v>
      </c>
      <c r="H13" s="47">
        <v>0.89049999999999996</v>
      </c>
      <c r="I13" s="42">
        <v>-1</v>
      </c>
      <c r="J13" s="44" t="s">
        <v>899</v>
      </c>
      <c r="K13" s="42" t="s">
        <v>887</v>
      </c>
      <c r="L13" s="45" t="s">
        <v>900</v>
      </c>
      <c r="M13" s="42"/>
      <c r="N13" s="46">
        <v>6.15</v>
      </c>
      <c r="O13" s="46">
        <v>6.13</v>
      </c>
      <c r="P13" s="38"/>
    </row>
    <row r="14" spans="1:16">
      <c r="A14" s="50"/>
      <c r="B14" s="40"/>
      <c r="C14" s="40"/>
      <c r="D14" s="41"/>
      <c r="E14" s="42"/>
      <c r="F14" s="40"/>
      <c r="G14" s="40"/>
      <c r="H14" s="51"/>
      <c r="I14" s="42"/>
      <c r="J14" s="44"/>
      <c r="K14" s="42"/>
      <c r="L14" s="45"/>
      <c r="M14" s="42"/>
      <c r="N14" s="52"/>
      <c r="O14" s="52"/>
      <c r="P14" s="38"/>
    </row>
    <row r="15" spans="1:16">
      <c r="A15" s="53" t="s">
        <v>901</v>
      </c>
      <c r="B15" s="40"/>
      <c r="C15" s="40"/>
      <c r="D15" s="41"/>
      <c r="E15" s="42"/>
      <c r="F15" s="40"/>
      <c r="G15" s="40"/>
      <c r="H15" s="51"/>
      <c r="I15" s="42"/>
      <c r="J15" s="44"/>
      <c r="K15" s="42"/>
      <c r="L15" s="45"/>
      <c r="M15" s="42"/>
      <c r="N15" s="52"/>
      <c r="O15" s="52"/>
      <c r="P15" s="38"/>
    </row>
    <row r="16" spans="1:16">
      <c r="A16" s="30" t="s">
        <v>882</v>
      </c>
      <c r="B16" s="31">
        <v>9.7200000000000006</v>
      </c>
      <c r="C16" s="31">
        <v>0.65</v>
      </c>
      <c r="D16" s="32" t="s">
        <v>883</v>
      </c>
      <c r="E16" s="42"/>
      <c r="F16" s="40"/>
      <c r="G16" s="40"/>
      <c r="H16" s="51"/>
      <c r="I16" s="42"/>
      <c r="J16" s="44"/>
      <c r="K16" s="42"/>
      <c r="L16" s="45"/>
      <c r="M16" s="42"/>
      <c r="N16" s="52"/>
      <c r="O16" s="52"/>
      <c r="P16" s="38"/>
    </row>
    <row r="17" spans="1:16">
      <c r="A17" s="50" t="s">
        <v>902</v>
      </c>
      <c r="B17" s="31">
        <v>9.83</v>
      </c>
      <c r="C17" s="31">
        <v>0.49</v>
      </c>
      <c r="D17" s="32" t="s">
        <v>883</v>
      </c>
      <c r="E17" s="42"/>
      <c r="F17" s="40"/>
      <c r="G17" s="40"/>
      <c r="H17" s="51"/>
      <c r="I17" s="42"/>
      <c r="J17" s="44"/>
      <c r="K17" s="42"/>
      <c r="L17" s="45"/>
      <c r="M17" s="42"/>
      <c r="N17" s="52"/>
      <c r="O17" s="52"/>
      <c r="P17" s="38"/>
    </row>
    <row r="18" spans="1:16">
      <c r="A18" s="39" t="s">
        <v>885</v>
      </c>
      <c r="B18" s="40"/>
      <c r="C18" s="40"/>
      <c r="D18" s="41"/>
      <c r="E18" s="42"/>
      <c r="F18" s="31">
        <v>-0.19</v>
      </c>
      <c r="G18" s="31">
        <v>-0.12</v>
      </c>
      <c r="H18" s="47">
        <v>0.1193</v>
      </c>
      <c r="I18" s="42">
        <v>-9</v>
      </c>
      <c r="J18" s="44" t="s">
        <v>903</v>
      </c>
      <c r="K18" s="42" t="s">
        <v>887</v>
      </c>
      <c r="L18" s="45" t="s">
        <v>904</v>
      </c>
      <c r="M18" s="42"/>
      <c r="N18" s="46">
        <v>9.83</v>
      </c>
      <c r="O18" s="46">
        <v>9.74</v>
      </c>
      <c r="P18" s="38"/>
    </row>
    <row r="19" spans="1:16">
      <c r="A19" s="39" t="s">
        <v>889</v>
      </c>
      <c r="B19" s="40"/>
      <c r="C19" s="40"/>
      <c r="D19" s="41"/>
      <c r="E19" s="42"/>
      <c r="F19" s="31">
        <v>-0.1</v>
      </c>
      <c r="G19" s="31">
        <v>-0.15</v>
      </c>
      <c r="H19" s="47">
        <v>0.53359999999999996</v>
      </c>
      <c r="I19" s="42">
        <v>-5</v>
      </c>
      <c r="J19" s="44" t="s">
        <v>903</v>
      </c>
      <c r="K19" s="42" t="s">
        <v>887</v>
      </c>
      <c r="L19" s="45" t="s">
        <v>905</v>
      </c>
      <c r="M19" s="42"/>
      <c r="N19" s="46">
        <v>9.83</v>
      </c>
      <c r="O19" s="46">
        <v>9.7799999999999994</v>
      </c>
      <c r="P19" s="38"/>
    </row>
    <row r="20" spans="1:16">
      <c r="A20" s="48" t="s">
        <v>892</v>
      </c>
      <c r="B20" s="40"/>
      <c r="C20" s="40"/>
      <c r="D20" s="41"/>
      <c r="E20" s="42"/>
      <c r="F20" s="31">
        <v>-0.14000000000000001</v>
      </c>
      <c r="G20" s="31">
        <v>-0.13</v>
      </c>
      <c r="H20" s="47">
        <v>0.3</v>
      </c>
      <c r="I20" s="42">
        <v>-7</v>
      </c>
      <c r="J20" s="44" t="s">
        <v>906</v>
      </c>
      <c r="K20" s="42" t="s">
        <v>887</v>
      </c>
      <c r="L20" s="45" t="s">
        <v>907</v>
      </c>
      <c r="M20" s="42"/>
      <c r="N20" s="46">
        <v>9.83</v>
      </c>
      <c r="O20" s="46">
        <v>9.76</v>
      </c>
      <c r="P20" s="38"/>
    </row>
    <row r="21" spans="1:16">
      <c r="A21" s="48" t="s">
        <v>895</v>
      </c>
      <c r="B21" s="40"/>
      <c r="C21" s="40"/>
      <c r="D21" s="41"/>
      <c r="E21" s="42"/>
      <c r="F21" s="31">
        <v>-0.08</v>
      </c>
      <c r="G21" s="31">
        <v>-0.15</v>
      </c>
      <c r="H21" s="47">
        <v>0.58750000000000002</v>
      </c>
      <c r="I21" s="42">
        <v>-4</v>
      </c>
      <c r="J21" s="44" t="s">
        <v>906</v>
      </c>
      <c r="K21" s="42" t="s">
        <v>887</v>
      </c>
      <c r="L21" s="45" t="s">
        <v>905</v>
      </c>
      <c r="M21" s="42"/>
      <c r="N21" s="46">
        <v>9.83</v>
      </c>
      <c r="O21" s="46">
        <v>9.7899999999999991</v>
      </c>
      <c r="P21" s="38"/>
    </row>
    <row r="22" spans="1:16">
      <c r="A22" s="48" t="s">
        <v>898</v>
      </c>
      <c r="B22" s="40"/>
      <c r="C22" s="40"/>
      <c r="D22" s="41"/>
      <c r="E22" s="42"/>
      <c r="F22" s="31">
        <v>0.1</v>
      </c>
      <c r="G22" s="31">
        <v>-0.18</v>
      </c>
      <c r="H22" s="47">
        <v>0.56589999999999996</v>
      </c>
      <c r="I22" s="42">
        <v>5</v>
      </c>
      <c r="J22" s="44" t="s">
        <v>908</v>
      </c>
      <c r="K22" s="42" t="s">
        <v>887</v>
      </c>
      <c r="L22" s="45" t="s">
        <v>909</v>
      </c>
      <c r="M22" s="42"/>
      <c r="N22" s="46">
        <v>9.82</v>
      </c>
      <c r="O22" s="46">
        <v>9.8699999999999992</v>
      </c>
      <c r="P22" s="38"/>
    </row>
    <row r="23" spans="1:16">
      <c r="A23" s="30"/>
      <c r="B23" s="40"/>
      <c r="C23" s="40"/>
      <c r="D23" s="41"/>
      <c r="E23" s="42"/>
      <c r="F23" s="31"/>
      <c r="G23" s="31"/>
      <c r="H23" s="47"/>
      <c r="I23" s="42"/>
      <c r="J23" s="44"/>
      <c r="K23" s="42"/>
      <c r="L23" s="45"/>
      <c r="M23" s="42"/>
      <c r="N23" s="46"/>
      <c r="O23" s="46"/>
      <c r="P23" s="38"/>
    </row>
    <row r="24" spans="1:16">
      <c r="A24" s="54" t="s">
        <v>910</v>
      </c>
      <c r="B24" s="31"/>
      <c r="C24" s="31"/>
      <c r="D24" s="32"/>
      <c r="E24" s="42"/>
      <c r="F24" s="31"/>
      <c r="G24" s="31"/>
      <c r="H24" s="51"/>
      <c r="I24" s="42"/>
      <c r="J24" s="44"/>
      <c r="K24" s="42"/>
      <c r="L24" s="45"/>
      <c r="M24" s="42"/>
      <c r="N24" s="46"/>
      <c r="O24" s="46"/>
      <c r="P24" s="38"/>
    </row>
    <row r="25" spans="1:16">
      <c r="A25" s="30" t="s">
        <v>882</v>
      </c>
      <c r="B25" s="31">
        <v>7.75</v>
      </c>
      <c r="C25" s="31">
        <v>0.78</v>
      </c>
      <c r="D25" s="32" t="s">
        <v>883</v>
      </c>
      <c r="E25" s="42"/>
      <c r="F25" s="40"/>
      <c r="G25" s="40"/>
      <c r="H25" s="51"/>
      <c r="I25" s="42"/>
      <c r="J25" s="44"/>
      <c r="K25" s="42"/>
      <c r="L25" s="45"/>
      <c r="M25" s="42"/>
      <c r="N25" s="52"/>
      <c r="O25" s="52"/>
      <c r="P25" s="38"/>
    </row>
    <row r="26" spans="1:16">
      <c r="A26" s="30" t="s">
        <v>884</v>
      </c>
      <c r="B26" s="31">
        <v>8.57</v>
      </c>
      <c r="C26" s="31">
        <v>0.67</v>
      </c>
      <c r="D26" s="32" t="s">
        <v>883</v>
      </c>
      <c r="E26" s="42"/>
      <c r="F26" s="40"/>
      <c r="G26" s="40"/>
      <c r="H26" s="51"/>
      <c r="I26" s="42"/>
      <c r="J26" s="44"/>
      <c r="K26" s="42"/>
      <c r="L26" s="45"/>
      <c r="M26" s="42"/>
      <c r="N26" s="52"/>
      <c r="O26" s="52"/>
      <c r="P26" s="38"/>
    </row>
    <row r="27" spans="1:16">
      <c r="A27" s="39" t="s">
        <v>885</v>
      </c>
      <c r="B27" s="40"/>
      <c r="C27" s="40"/>
      <c r="D27" s="41"/>
      <c r="E27" s="42"/>
      <c r="F27" s="31">
        <v>-0.2</v>
      </c>
      <c r="G27" s="31">
        <v>-0.12</v>
      </c>
      <c r="H27" s="47">
        <v>9.5100000000000004E-2</v>
      </c>
      <c r="I27" s="42">
        <v>-13</v>
      </c>
      <c r="J27" s="44" t="s">
        <v>911</v>
      </c>
      <c r="K27" s="42" t="s">
        <v>887</v>
      </c>
      <c r="L27" s="45" t="s">
        <v>912</v>
      </c>
      <c r="M27" s="42"/>
      <c r="N27" s="46">
        <v>8.58</v>
      </c>
      <c r="O27" s="46">
        <v>8.4499999999999993</v>
      </c>
      <c r="P27" s="38"/>
    </row>
    <row r="28" spans="1:16">
      <c r="A28" s="39" t="s">
        <v>889</v>
      </c>
      <c r="B28" s="40"/>
      <c r="C28" s="40"/>
      <c r="D28" s="41"/>
      <c r="E28" s="42"/>
      <c r="F28" s="31">
        <v>-0.04</v>
      </c>
      <c r="G28" s="31">
        <v>-0.15</v>
      </c>
      <c r="H28" s="47">
        <v>0.80669999999999997</v>
      </c>
      <c r="I28" s="42">
        <v>-3</v>
      </c>
      <c r="J28" s="44" t="s">
        <v>913</v>
      </c>
      <c r="K28" s="42" t="s">
        <v>887</v>
      </c>
      <c r="L28" s="45" t="s">
        <v>914</v>
      </c>
      <c r="M28" s="42"/>
      <c r="N28" s="46">
        <v>8.57</v>
      </c>
      <c r="O28" s="46">
        <v>8.5500000000000007</v>
      </c>
      <c r="P28" s="38"/>
    </row>
    <row r="29" spans="1:16">
      <c r="A29" s="48" t="s">
        <v>892</v>
      </c>
      <c r="B29" s="40"/>
      <c r="C29" s="40"/>
      <c r="D29" s="41"/>
      <c r="E29" s="42"/>
      <c r="F29" s="31">
        <v>7.0000000000000007E-2</v>
      </c>
      <c r="G29" s="31">
        <v>-0.13</v>
      </c>
      <c r="H29" s="47">
        <v>0.58599999999999997</v>
      </c>
      <c r="I29" s="42">
        <v>5</v>
      </c>
      <c r="J29" s="44" t="s">
        <v>915</v>
      </c>
      <c r="K29" s="42" t="s">
        <v>887</v>
      </c>
      <c r="L29" s="45" t="s">
        <v>916</v>
      </c>
      <c r="M29" s="42"/>
      <c r="N29" s="46">
        <v>8.57</v>
      </c>
      <c r="O29" s="46">
        <v>8.6199999999999992</v>
      </c>
      <c r="P29" s="38"/>
    </row>
    <row r="30" spans="1:16">
      <c r="A30" s="48" t="s">
        <v>895</v>
      </c>
      <c r="B30" s="40"/>
      <c r="C30" s="40"/>
      <c r="D30" s="41"/>
      <c r="E30" s="42"/>
      <c r="F30" s="31">
        <v>0.39</v>
      </c>
      <c r="G30" s="31">
        <v>-0.15</v>
      </c>
      <c r="H30" s="49">
        <v>7.7000000000000002E-3</v>
      </c>
      <c r="I30" s="42">
        <v>30</v>
      </c>
      <c r="J30" s="44" t="s">
        <v>917</v>
      </c>
      <c r="K30" s="42" t="s">
        <v>887</v>
      </c>
      <c r="L30" s="45" t="s">
        <v>918</v>
      </c>
      <c r="M30" s="42"/>
      <c r="N30" s="46">
        <v>8.56</v>
      </c>
      <c r="O30" s="46">
        <v>8.83</v>
      </c>
      <c r="P30" s="38"/>
    </row>
    <row r="31" spans="1:16">
      <c r="A31" s="48" t="s">
        <v>898</v>
      </c>
      <c r="B31" s="40"/>
      <c r="C31" s="40"/>
      <c r="D31" s="41"/>
      <c r="E31" s="42"/>
      <c r="F31" s="31">
        <v>-0.1</v>
      </c>
      <c r="G31" s="31">
        <v>-0.18</v>
      </c>
      <c r="H31" s="47">
        <v>0.5746</v>
      </c>
      <c r="I31" s="42">
        <v>-6</v>
      </c>
      <c r="J31" s="44" t="s">
        <v>919</v>
      </c>
      <c r="K31" s="42" t="s">
        <v>887</v>
      </c>
      <c r="L31" s="45" t="s">
        <v>914</v>
      </c>
      <c r="M31" s="42"/>
      <c r="N31" s="46">
        <v>8.57</v>
      </c>
      <c r="O31" s="46">
        <v>8.51</v>
      </c>
      <c r="P31" s="38"/>
    </row>
    <row r="32" spans="1:16">
      <c r="A32" s="30"/>
      <c r="B32" s="40"/>
      <c r="C32" s="40"/>
      <c r="D32" s="41"/>
      <c r="E32" s="42"/>
      <c r="F32" s="31"/>
      <c r="G32" s="31"/>
      <c r="H32" s="47"/>
      <c r="I32" s="42"/>
      <c r="J32" s="44"/>
      <c r="K32" s="42"/>
      <c r="L32" s="45"/>
      <c r="M32" s="42"/>
      <c r="N32" s="46"/>
      <c r="O32" s="46"/>
      <c r="P32" s="38"/>
    </row>
    <row r="33" spans="1:16">
      <c r="A33" s="54" t="s">
        <v>920</v>
      </c>
      <c r="B33" s="31"/>
      <c r="C33" s="31"/>
      <c r="D33" s="32"/>
      <c r="E33" s="42"/>
      <c r="F33" s="31"/>
      <c r="G33" s="31"/>
      <c r="H33" s="51"/>
      <c r="I33" s="42"/>
      <c r="J33" s="44"/>
      <c r="K33" s="42"/>
      <c r="L33" s="45"/>
      <c r="M33" s="42"/>
      <c r="N33" s="46"/>
      <c r="O33" s="46"/>
      <c r="P33" s="38"/>
    </row>
    <row r="34" spans="1:16">
      <c r="A34" s="30" t="s">
        <v>882</v>
      </c>
      <c r="B34" s="31">
        <v>9.86</v>
      </c>
      <c r="C34" s="31">
        <v>0.48</v>
      </c>
      <c r="D34" s="32" t="s">
        <v>883</v>
      </c>
      <c r="E34" s="42"/>
      <c r="F34" s="40"/>
      <c r="G34" s="40"/>
      <c r="H34" s="51"/>
      <c r="I34" s="42"/>
      <c r="J34" s="44" t="s">
        <v>921</v>
      </c>
      <c r="K34" s="42"/>
      <c r="L34" s="45"/>
      <c r="M34" s="42"/>
      <c r="N34" s="52"/>
      <c r="O34" s="52"/>
      <c r="P34" s="38"/>
    </row>
    <row r="35" spans="1:16">
      <c r="A35" s="30" t="s">
        <v>884</v>
      </c>
      <c r="B35" s="31">
        <v>9.91</v>
      </c>
      <c r="C35" s="31">
        <v>0.45</v>
      </c>
      <c r="D35" s="32" t="s">
        <v>883</v>
      </c>
      <c r="E35" s="42"/>
      <c r="F35" s="40"/>
      <c r="G35" s="40"/>
      <c r="H35" s="51"/>
      <c r="I35" s="42"/>
      <c r="J35" s="44" t="s">
        <v>921</v>
      </c>
      <c r="K35" s="42"/>
      <c r="L35" s="45"/>
      <c r="M35" s="42"/>
      <c r="N35" s="52"/>
      <c r="O35" s="52"/>
      <c r="P35" s="38"/>
    </row>
    <row r="36" spans="1:16">
      <c r="A36" s="39" t="s">
        <v>885</v>
      </c>
      <c r="B36" s="40"/>
      <c r="C36" s="40"/>
      <c r="D36" s="41"/>
      <c r="E36" s="42"/>
      <c r="F36" s="31">
        <v>-0.09</v>
      </c>
      <c r="G36" s="31">
        <v>-0.12</v>
      </c>
      <c r="H36" s="47">
        <v>0.4703</v>
      </c>
      <c r="I36" s="42">
        <v>-4</v>
      </c>
      <c r="J36" s="44" t="s">
        <v>908</v>
      </c>
      <c r="K36" s="42" t="s">
        <v>887</v>
      </c>
      <c r="L36" s="45" t="s">
        <v>922</v>
      </c>
      <c r="M36" s="42"/>
      <c r="N36" s="46">
        <v>9.92</v>
      </c>
      <c r="O36" s="46">
        <v>9.8800000000000008</v>
      </c>
      <c r="P36" s="38"/>
    </row>
    <row r="37" spans="1:16">
      <c r="A37" s="39" t="s">
        <v>889</v>
      </c>
      <c r="B37" s="40"/>
      <c r="C37" s="40"/>
      <c r="D37" s="41"/>
      <c r="E37" s="42"/>
      <c r="F37" s="31">
        <v>-0.1</v>
      </c>
      <c r="G37" s="31">
        <v>-0.15</v>
      </c>
      <c r="H37" s="47">
        <v>0.49859999999999999</v>
      </c>
      <c r="I37" s="42">
        <v>-5</v>
      </c>
      <c r="J37" s="44" t="s">
        <v>923</v>
      </c>
      <c r="K37" s="42" t="s">
        <v>887</v>
      </c>
      <c r="L37" s="45" t="s">
        <v>924</v>
      </c>
      <c r="M37" s="42"/>
      <c r="N37" s="46">
        <v>9.91</v>
      </c>
      <c r="O37" s="46">
        <v>9.8699999999999992</v>
      </c>
      <c r="P37" s="38"/>
    </row>
    <row r="38" spans="1:16">
      <c r="A38" s="48" t="s">
        <v>892</v>
      </c>
      <c r="B38" s="40"/>
      <c r="C38" s="40"/>
      <c r="D38" s="41"/>
      <c r="E38" s="42"/>
      <c r="F38" s="31">
        <v>-0.08</v>
      </c>
      <c r="G38" s="31">
        <v>-0.13</v>
      </c>
      <c r="H38" s="47">
        <v>0.57169999999999999</v>
      </c>
      <c r="I38" s="42">
        <v>-3</v>
      </c>
      <c r="J38" s="44" t="s">
        <v>915</v>
      </c>
      <c r="K38" s="42" t="s">
        <v>887</v>
      </c>
      <c r="L38" s="45" t="s">
        <v>925</v>
      </c>
      <c r="M38" s="42"/>
      <c r="N38" s="46">
        <v>9.91</v>
      </c>
      <c r="O38" s="46">
        <v>9.8800000000000008</v>
      </c>
      <c r="P38" s="38"/>
    </row>
    <row r="39" spans="1:16">
      <c r="A39" s="48" t="s">
        <v>895</v>
      </c>
      <c r="B39" s="40"/>
      <c r="C39" s="40"/>
      <c r="D39" s="41"/>
      <c r="E39" s="42"/>
      <c r="F39" s="31">
        <v>-0.02</v>
      </c>
      <c r="G39" s="31">
        <v>-0.15</v>
      </c>
      <c r="H39" s="47">
        <v>0.90459999999999996</v>
      </c>
      <c r="I39" s="42">
        <v>-1</v>
      </c>
      <c r="J39" s="44" t="s">
        <v>908</v>
      </c>
      <c r="K39" s="42" t="s">
        <v>887</v>
      </c>
      <c r="L39" s="45" t="s">
        <v>926</v>
      </c>
      <c r="M39" s="42"/>
      <c r="N39" s="46">
        <v>9.91</v>
      </c>
      <c r="O39" s="46">
        <v>9.9</v>
      </c>
      <c r="P39" s="38"/>
    </row>
    <row r="40" spans="1:16">
      <c r="A40" s="48" t="s">
        <v>898</v>
      </c>
      <c r="B40" s="40"/>
      <c r="C40" s="40"/>
      <c r="D40" s="41"/>
      <c r="E40" s="42"/>
      <c r="F40" s="31">
        <v>7.0000000000000007E-2</v>
      </c>
      <c r="G40" s="31">
        <v>-0.18</v>
      </c>
      <c r="H40" s="47">
        <v>0.68200000000000005</v>
      </c>
      <c r="I40" s="42">
        <v>3</v>
      </c>
      <c r="J40" s="44" t="s">
        <v>908</v>
      </c>
      <c r="K40" s="42" t="s">
        <v>887</v>
      </c>
      <c r="L40" s="45" t="s">
        <v>914</v>
      </c>
      <c r="M40" s="42"/>
      <c r="N40" s="46">
        <v>9.91</v>
      </c>
      <c r="O40" s="46">
        <v>9.94</v>
      </c>
      <c r="P40" s="38"/>
    </row>
    <row r="41" spans="1:16">
      <c r="A41" s="50"/>
      <c r="B41" s="40"/>
      <c r="C41" s="40"/>
      <c r="D41" s="41"/>
      <c r="E41" s="42"/>
      <c r="F41" s="40"/>
      <c r="G41" s="40"/>
      <c r="H41" s="51"/>
      <c r="I41" s="42"/>
      <c r="J41" s="44"/>
      <c r="K41" s="42"/>
      <c r="L41" s="45"/>
      <c r="M41" s="42"/>
      <c r="N41" s="52"/>
      <c r="O41" s="52"/>
      <c r="P41" s="38"/>
    </row>
    <row r="42" spans="1:16">
      <c r="A42" s="54" t="s">
        <v>927</v>
      </c>
      <c r="B42" s="40"/>
      <c r="C42" s="40"/>
      <c r="D42" s="41"/>
      <c r="E42" s="42"/>
      <c r="F42" s="40"/>
      <c r="G42" s="40"/>
      <c r="H42" s="51"/>
      <c r="I42" s="42"/>
      <c r="J42" s="44"/>
      <c r="K42" s="42"/>
      <c r="L42" s="45"/>
      <c r="M42" s="42"/>
      <c r="N42" s="52"/>
      <c r="O42" s="52"/>
      <c r="P42" s="38"/>
    </row>
    <row r="43" spans="1:16">
      <c r="A43" s="30" t="s">
        <v>882</v>
      </c>
      <c r="B43" s="31">
        <v>5.81</v>
      </c>
      <c r="C43" s="31">
        <v>0.67</v>
      </c>
      <c r="D43" s="32" t="s">
        <v>883</v>
      </c>
      <c r="E43" s="42"/>
      <c r="F43" s="40"/>
      <c r="G43" s="40"/>
      <c r="H43" s="51"/>
      <c r="I43" s="42"/>
      <c r="J43" s="44"/>
      <c r="K43" s="42"/>
      <c r="L43" s="45"/>
      <c r="M43" s="42"/>
      <c r="N43" s="52"/>
      <c r="O43" s="52"/>
      <c r="P43" s="38"/>
    </row>
    <row r="44" spans="1:16">
      <c r="A44" s="30" t="s">
        <v>884</v>
      </c>
      <c r="B44" s="31">
        <v>6.5</v>
      </c>
      <c r="C44" s="31">
        <v>0.64</v>
      </c>
      <c r="D44" s="32" t="s">
        <v>883</v>
      </c>
      <c r="E44" s="42"/>
      <c r="F44" s="40"/>
      <c r="G44" s="40"/>
      <c r="H44" s="51"/>
      <c r="I44" s="42"/>
      <c r="J44" s="44"/>
      <c r="K44" s="42"/>
      <c r="L44" s="45"/>
      <c r="M44" s="42"/>
      <c r="N44" s="52"/>
      <c r="O44" s="52"/>
      <c r="P44" s="38"/>
    </row>
    <row r="45" spans="1:16">
      <c r="A45" s="39" t="s">
        <v>885</v>
      </c>
      <c r="B45" s="40"/>
      <c r="C45" s="40"/>
      <c r="D45" s="41"/>
      <c r="E45" s="42"/>
      <c r="F45" s="31">
        <v>-0.21</v>
      </c>
      <c r="G45" s="31">
        <v>-0.12</v>
      </c>
      <c r="H45" s="47">
        <v>7.9399999999999998E-2</v>
      </c>
      <c r="I45" s="42">
        <v>-13</v>
      </c>
      <c r="J45" s="44" t="s">
        <v>928</v>
      </c>
      <c r="K45" s="42" t="s">
        <v>887</v>
      </c>
      <c r="L45" s="45" t="s">
        <v>929</v>
      </c>
      <c r="M45" s="42"/>
      <c r="N45" s="46">
        <v>6.51</v>
      </c>
      <c r="O45" s="46">
        <v>6.38</v>
      </c>
      <c r="P45" s="38"/>
    </row>
    <row r="46" spans="1:16">
      <c r="A46" s="39" t="s">
        <v>889</v>
      </c>
      <c r="B46" s="40"/>
      <c r="C46" s="40"/>
      <c r="D46" s="41"/>
      <c r="E46" s="42"/>
      <c r="F46" s="31">
        <v>0.14000000000000001</v>
      </c>
      <c r="G46" s="31">
        <v>-0.15</v>
      </c>
      <c r="H46" s="47">
        <v>0.35049999999999998</v>
      </c>
      <c r="I46" s="42">
        <v>10</v>
      </c>
      <c r="J46" s="44" t="s">
        <v>930</v>
      </c>
      <c r="K46" s="42" t="s">
        <v>887</v>
      </c>
      <c r="L46" s="45" t="s">
        <v>931</v>
      </c>
      <c r="M46" s="42"/>
      <c r="N46" s="46">
        <v>6.5</v>
      </c>
      <c r="O46" s="46">
        <v>6.59</v>
      </c>
      <c r="P46" s="38"/>
    </row>
    <row r="47" spans="1:16">
      <c r="A47" s="48" t="s">
        <v>892</v>
      </c>
      <c r="B47" s="40"/>
      <c r="C47" s="40"/>
      <c r="D47" s="41"/>
      <c r="E47" s="42"/>
      <c r="F47" s="31">
        <v>0.14000000000000001</v>
      </c>
      <c r="G47" s="31">
        <v>-0.13</v>
      </c>
      <c r="H47" s="47">
        <v>0.30299999999999999</v>
      </c>
      <c r="I47" s="42">
        <v>9</v>
      </c>
      <c r="J47" s="44" t="s">
        <v>932</v>
      </c>
      <c r="K47" s="42" t="s">
        <v>887</v>
      </c>
      <c r="L47" s="45" t="s">
        <v>933</v>
      </c>
      <c r="M47" s="42"/>
      <c r="N47" s="46">
        <v>6.49</v>
      </c>
      <c r="O47" s="46">
        <v>6.58</v>
      </c>
      <c r="P47" s="38"/>
    </row>
    <row r="48" spans="1:16">
      <c r="A48" s="48" t="s">
        <v>895</v>
      </c>
      <c r="B48" s="40"/>
      <c r="C48" s="40"/>
      <c r="D48" s="41"/>
      <c r="E48" s="42"/>
      <c r="F48" s="31">
        <v>0.44</v>
      </c>
      <c r="G48" s="31">
        <v>-0.15</v>
      </c>
      <c r="H48" s="49">
        <v>2.5000000000000001E-3</v>
      </c>
      <c r="I48" s="42">
        <v>33</v>
      </c>
      <c r="J48" s="44" t="s">
        <v>934</v>
      </c>
      <c r="K48" s="42" t="s">
        <v>887</v>
      </c>
      <c r="L48" s="45" t="s">
        <v>935</v>
      </c>
      <c r="M48" s="42"/>
      <c r="N48" s="46">
        <v>6.49</v>
      </c>
      <c r="O48" s="46">
        <v>6.77</v>
      </c>
      <c r="P48" s="38"/>
    </row>
    <row r="49" spans="1:16">
      <c r="A49" s="48" t="s">
        <v>898</v>
      </c>
      <c r="B49" s="40"/>
      <c r="C49" s="40"/>
      <c r="D49" s="41"/>
      <c r="E49" s="42"/>
      <c r="F49" s="31">
        <v>-0.05</v>
      </c>
      <c r="G49" s="31">
        <v>-0.18</v>
      </c>
      <c r="H49" s="47">
        <v>0.76039999999999996</v>
      </c>
      <c r="I49" s="42">
        <v>-3</v>
      </c>
      <c r="J49" s="44" t="s">
        <v>928</v>
      </c>
      <c r="K49" s="42" t="s">
        <v>887</v>
      </c>
      <c r="L49" s="45" t="s">
        <v>936</v>
      </c>
      <c r="M49" s="42"/>
      <c r="N49" s="46">
        <v>6.5</v>
      </c>
      <c r="O49" s="46">
        <v>6.47</v>
      </c>
      <c r="P49" s="38"/>
    </row>
    <row r="50" spans="1:16">
      <c r="A50" s="30"/>
      <c r="B50" s="40"/>
      <c r="C50" s="40"/>
      <c r="D50" s="41"/>
      <c r="E50" s="42"/>
      <c r="F50" s="31"/>
      <c r="G50" s="31"/>
      <c r="H50" s="47"/>
      <c r="I50" s="42"/>
      <c r="J50" s="44"/>
      <c r="K50" s="42"/>
      <c r="L50" s="45"/>
      <c r="M50" s="42"/>
      <c r="N50" s="46"/>
      <c r="O50" s="46"/>
      <c r="P50" s="38"/>
    </row>
    <row r="51" spans="1:16">
      <c r="A51" s="54" t="s">
        <v>937</v>
      </c>
      <c r="B51" s="40"/>
      <c r="C51" s="40"/>
      <c r="D51" s="41"/>
      <c r="E51" s="42"/>
      <c r="F51" s="40"/>
      <c r="G51" s="40"/>
      <c r="H51" s="51"/>
      <c r="I51" s="42"/>
      <c r="J51" s="44"/>
      <c r="K51" s="42"/>
      <c r="L51" s="45"/>
      <c r="M51" s="42"/>
      <c r="N51" s="52"/>
      <c r="O51" s="52"/>
      <c r="P51" s="38"/>
    </row>
    <row r="52" spans="1:16">
      <c r="A52" s="30" t="s">
        <v>882</v>
      </c>
      <c r="B52" s="31">
        <v>5.86</v>
      </c>
      <c r="C52" s="31">
        <v>0.76</v>
      </c>
      <c r="D52" s="32" t="s">
        <v>883</v>
      </c>
      <c r="E52" s="42"/>
      <c r="F52" s="40"/>
      <c r="G52" s="40"/>
      <c r="H52" s="51"/>
      <c r="I52" s="42"/>
      <c r="J52" s="44"/>
      <c r="K52" s="42"/>
      <c r="L52" s="45"/>
      <c r="M52" s="42"/>
      <c r="N52" s="52"/>
      <c r="O52" s="52"/>
      <c r="P52" s="38"/>
    </row>
    <row r="53" spans="1:16">
      <c r="A53" s="30" t="s">
        <v>884</v>
      </c>
      <c r="B53" s="31">
        <v>6.3</v>
      </c>
      <c r="C53" s="31">
        <v>0.63</v>
      </c>
      <c r="D53" s="32" t="s">
        <v>883</v>
      </c>
      <c r="E53" s="42"/>
      <c r="F53" s="40"/>
      <c r="G53" s="40"/>
      <c r="H53" s="51"/>
      <c r="I53" s="42"/>
      <c r="J53" s="44"/>
      <c r="K53" s="42"/>
      <c r="L53" s="45"/>
      <c r="M53" s="42"/>
      <c r="N53" s="52"/>
      <c r="O53" s="52"/>
      <c r="P53" s="38"/>
    </row>
    <row r="54" spans="1:16">
      <c r="A54" s="39" t="s">
        <v>885</v>
      </c>
      <c r="B54" s="40"/>
      <c r="C54" s="40"/>
      <c r="D54" s="41"/>
      <c r="E54" s="42"/>
      <c r="F54" s="31">
        <v>-0.32</v>
      </c>
      <c r="G54" s="31">
        <v>-0.12</v>
      </c>
      <c r="H54" s="49">
        <v>8.0000000000000002E-3</v>
      </c>
      <c r="I54" s="42">
        <v>-18</v>
      </c>
      <c r="J54" s="44" t="s">
        <v>938</v>
      </c>
      <c r="K54" s="42" t="s">
        <v>887</v>
      </c>
      <c r="L54" s="45" t="s">
        <v>939</v>
      </c>
      <c r="M54" s="42"/>
      <c r="N54" s="46">
        <v>6.31</v>
      </c>
      <c r="O54" s="46">
        <v>6.11</v>
      </c>
      <c r="P54" s="38"/>
    </row>
    <row r="55" spans="1:16">
      <c r="A55" s="39" t="s">
        <v>889</v>
      </c>
      <c r="B55" s="40"/>
      <c r="C55" s="40"/>
      <c r="D55" s="41"/>
      <c r="E55" s="42"/>
      <c r="F55" s="31">
        <v>0.28000000000000003</v>
      </c>
      <c r="G55" s="31">
        <v>-0.15</v>
      </c>
      <c r="H55" s="47">
        <v>6.6299999999999998E-2</v>
      </c>
      <c r="I55" s="42">
        <v>20</v>
      </c>
      <c r="J55" s="44" t="s">
        <v>940</v>
      </c>
      <c r="K55" s="42" t="s">
        <v>887</v>
      </c>
      <c r="L55" s="45" t="s">
        <v>941</v>
      </c>
      <c r="M55" s="42"/>
      <c r="N55" s="46">
        <v>6.29</v>
      </c>
      <c r="O55" s="46">
        <v>6.47</v>
      </c>
      <c r="P55" s="38"/>
    </row>
    <row r="56" spans="1:16">
      <c r="A56" s="48" t="s">
        <v>892</v>
      </c>
      <c r="B56" s="40"/>
      <c r="C56" s="40"/>
      <c r="D56" s="41"/>
      <c r="E56" s="42"/>
      <c r="F56" s="31">
        <v>-0.01</v>
      </c>
      <c r="G56" s="31">
        <v>-0.13</v>
      </c>
      <c r="H56" s="47">
        <v>0.91700000000000004</v>
      </c>
      <c r="I56" s="42">
        <v>-1</v>
      </c>
      <c r="J56" s="44" t="s">
        <v>923</v>
      </c>
      <c r="K56" s="42" t="s">
        <v>887</v>
      </c>
      <c r="L56" s="45" t="s">
        <v>942</v>
      </c>
      <c r="M56" s="42"/>
      <c r="N56" s="46">
        <v>6.3</v>
      </c>
      <c r="O56" s="46">
        <v>6.29</v>
      </c>
      <c r="P56" s="38"/>
    </row>
    <row r="57" spans="1:16">
      <c r="A57" s="48" t="s">
        <v>895</v>
      </c>
      <c r="B57" s="40"/>
      <c r="C57" s="40"/>
      <c r="D57" s="41"/>
      <c r="E57" s="42"/>
      <c r="F57" s="31">
        <v>0.4</v>
      </c>
      <c r="G57" s="31">
        <v>-0.15</v>
      </c>
      <c r="H57" s="49">
        <v>6.1999999999999998E-3</v>
      </c>
      <c r="I57" s="42">
        <v>29</v>
      </c>
      <c r="J57" s="44" t="s">
        <v>943</v>
      </c>
      <c r="K57" s="42" t="s">
        <v>887</v>
      </c>
      <c r="L57" s="45" t="s">
        <v>944</v>
      </c>
      <c r="M57" s="42"/>
      <c r="N57" s="46">
        <v>6.29</v>
      </c>
      <c r="O57" s="46">
        <v>6.54</v>
      </c>
      <c r="P57" s="38"/>
    </row>
    <row r="58" spans="1:16">
      <c r="A58" s="48" t="s">
        <v>898</v>
      </c>
      <c r="B58" s="40"/>
      <c r="C58" s="40"/>
      <c r="D58" s="41"/>
      <c r="E58" s="42"/>
      <c r="F58" s="31">
        <v>-0.41</v>
      </c>
      <c r="G58" s="31">
        <v>-0.18</v>
      </c>
      <c r="H58" s="47">
        <v>1.9900000000000001E-2</v>
      </c>
      <c r="I58" s="42">
        <v>-23</v>
      </c>
      <c r="J58" s="44" t="s">
        <v>945</v>
      </c>
      <c r="K58" s="42" t="s">
        <v>887</v>
      </c>
      <c r="L58" s="45" t="s">
        <v>946</v>
      </c>
      <c r="M58" s="42"/>
      <c r="N58" s="46">
        <v>6.3</v>
      </c>
      <c r="O58" s="46">
        <v>6.04</v>
      </c>
      <c r="P58" s="38"/>
    </row>
    <row r="59" spans="1:16">
      <c r="A59" s="55"/>
      <c r="B59" s="31"/>
      <c r="C59" s="31"/>
      <c r="D59" s="32"/>
      <c r="E59" s="42"/>
      <c r="F59" s="31"/>
      <c r="G59" s="31"/>
      <c r="H59" s="51"/>
      <c r="I59" s="42"/>
      <c r="J59" s="44"/>
      <c r="K59" s="42"/>
      <c r="L59" s="45"/>
      <c r="M59" s="42"/>
      <c r="N59" s="46"/>
      <c r="O59" s="46"/>
      <c r="P59" s="38"/>
    </row>
    <row r="60" spans="1:16">
      <c r="A60" s="55" t="s">
        <v>947</v>
      </c>
      <c r="B60" s="31"/>
      <c r="C60" s="31"/>
      <c r="D60" s="32"/>
      <c r="E60" s="42"/>
      <c r="F60" s="31"/>
      <c r="G60" s="31"/>
      <c r="H60" s="51"/>
      <c r="I60" s="42"/>
      <c r="J60" s="44"/>
      <c r="K60" s="42"/>
      <c r="L60" s="45"/>
      <c r="M60" s="42"/>
      <c r="N60" s="46"/>
      <c r="O60" s="46"/>
      <c r="P60" s="38"/>
    </row>
    <row r="61" spans="1:16">
      <c r="A61" s="54" t="s">
        <v>948</v>
      </c>
      <c r="B61" s="31"/>
      <c r="C61" s="31"/>
      <c r="D61" s="32"/>
      <c r="E61" s="42"/>
      <c r="F61" s="31"/>
      <c r="G61" s="31"/>
      <c r="H61" s="51"/>
      <c r="I61" s="42"/>
      <c r="J61" s="44"/>
      <c r="K61" s="42"/>
      <c r="L61" s="45"/>
      <c r="M61" s="42"/>
      <c r="N61" s="46"/>
      <c r="O61" s="46"/>
      <c r="P61" s="38"/>
    </row>
    <row r="62" spans="1:16">
      <c r="A62" s="30" t="s">
        <v>882</v>
      </c>
      <c r="B62" s="31">
        <v>5.22</v>
      </c>
      <c r="C62" s="31">
        <v>0.85</v>
      </c>
      <c r="D62" s="32" t="s">
        <v>883</v>
      </c>
      <c r="E62" s="42"/>
      <c r="F62" s="40"/>
      <c r="G62" s="40"/>
      <c r="H62" s="51"/>
      <c r="I62" s="42"/>
      <c r="J62" s="44"/>
      <c r="K62" s="42"/>
      <c r="L62" s="45"/>
      <c r="M62" s="42"/>
      <c r="N62" s="52"/>
      <c r="O62" s="52"/>
      <c r="P62" s="38"/>
    </row>
    <row r="63" spans="1:16">
      <c r="A63" s="30" t="s">
        <v>884</v>
      </c>
      <c r="B63" s="31">
        <v>5.57</v>
      </c>
      <c r="C63" s="31">
        <v>1.0900000000000001</v>
      </c>
      <c r="D63" s="32" t="s">
        <v>883</v>
      </c>
      <c r="E63" s="42"/>
      <c r="F63" s="40"/>
      <c r="G63" s="40"/>
      <c r="H63" s="51"/>
      <c r="I63" s="42"/>
      <c r="J63" s="44"/>
      <c r="K63" s="42"/>
      <c r="L63" s="45"/>
      <c r="M63" s="42"/>
      <c r="N63" s="52"/>
      <c r="O63" s="52"/>
      <c r="P63" s="38"/>
    </row>
    <row r="64" spans="1:16">
      <c r="A64" s="39" t="s">
        <v>885</v>
      </c>
      <c r="B64" s="40"/>
      <c r="C64" s="40"/>
      <c r="D64" s="41"/>
      <c r="E64" s="42"/>
      <c r="F64" s="31">
        <v>0.02</v>
      </c>
      <c r="G64" s="31">
        <v>-0.12</v>
      </c>
      <c r="H64" s="47">
        <v>0.83460000000000001</v>
      </c>
      <c r="I64" s="42">
        <v>3</v>
      </c>
      <c r="J64" s="44" t="s">
        <v>949</v>
      </c>
      <c r="K64" s="42" t="s">
        <v>887</v>
      </c>
      <c r="L64" s="45" t="s">
        <v>950</v>
      </c>
      <c r="M64" s="42"/>
      <c r="N64" s="46">
        <v>5.57</v>
      </c>
      <c r="O64" s="46">
        <v>5.6</v>
      </c>
      <c r="P64" s="38"/>
    </row>
    <row r="65" spans="1:16">
      <c r="A65" s="39" t="s">
        <v>889</v>
      </c>
      <c r="B65" s="40"/>
      <c r="C65" s="40"/>
      <c r="D65" s="41"/>
      <c r="E65" s="42"/>
      <c r="F65" s="31">
        <v>-0.38</v>
      </c>
      <c r="G65" s="31">
        <v>-0.12</v>
      </c>
      <c r="H65" s="49">
        <v>1.6000000000000001E-3</v>
      </c>
      <c r="I65" s="42">
        <v>-34</v>
      </c>
      <c r="J65" s="44" t="s">
        <v>951</v>
      </c>
      <c r="K65" s="42" t="s">
        <v>887</v>
      </c>
      <c r="L65" s="45" t="s">
        <v>952</v>
      </c>
      <c r="M65" s="42"/>
      <c r="N65" s="46">
        <v>5.62</v>
      </c>
      <c r="O65" s="46">
        <v>5.2</v>
      </c>
      <c r="P65" s="38"/>
    </row>
    <row r="66" spans="1:16">
      <c r="A66" s="48" t="s">
        <v>892</v>
      </c>
      <c r="B66" s="40"/>
      <c r="C66" s="40"/>
      <c r="D66" s="41"/>
      <c r="E66" s="42"/>
      <c r="F66" s="31">
        <v>-0.01</v>
      </c>
      <c r="G66" s="31">
        <v>-0.11</v>
      </c>
      <c r="H66" s="47">
        <v>0.96020000000000005</v>
      </c>
      <c r="I66" s="42">
        <v>-1</v>
      </c>
      <c r="J66" s="44" t="s">
        <v>928</v>
      </c>
      <c r="K66" s="42" t="s">
        <v>887</v>
      </c>
      <c r="L66" s="45" t="s">
        <v>953</v>
      </c>
      <c r="M66" s="42"/>
      <c r="N66" s="46">
        <v>5.58</v>
      </c>
      <c r="O66" s="46">
        <v>5.57</v>
      </c>
      <c r="P66" s="38"/>
    </row>
    <row r="67" spans="1:16">
      <c r="A67" s="48" t="s">
        <v>895</v>
      </c>
      <c r="B67" s="40"/>
      <c r="C67" s="40"/>
      <c r="D67" s="41"/>
      <c r="E67" s="42"/>
      <c r="F67" s="31">
        <v>0.06</v>
      </c>
      <c r="G67" s="31">
        <v>-0.13</v>
      </c>
      <c r="H67" s="47">
        <v>0.63080000000000003</v>
      </c>
      <c r="I67" s="42">
        <v>7</v>
      </c>
      <c r="J67" s="44" t="s">
        <v>954</v>
      </c>
      <c r="K67" s="42" t="s">
        <v>887</v>
      </c>
      <c r="L67" s="45" t="s">
        <v>955</v>
      </c>
      <c r="M67" s="42"/>
      <c r="N67" s="46">
        <v>5.57</v>
      </c>
      <c r="O67" s="46">
        <v>5.64</v>
      </c>
      <c r="P67" s="38"/>
    </row>
    <row r="68" spans="1:16">
      <c r="A68" s="48" t="s">
        <v>898</v>
      </c>
      <c r="B68" s="40"/>
      <c r="C68" s="40"/>
      <c r="D68" s="41"/>
      <c r="E68" s="42"/>
      <c r="F68" s="31">
        <v>-0.33</v>
      </c>
      <c r="G68" s="31">
        <v>-0.15</v>
      </c>
      <c r="H68" s="47">
        <v>2.5399999999999999E-2</v>
      </c>
      <c r="I68" s="42">
        <v>-30</v>
      </c>
      <c r="J68" s="44" t="s">
        <v>956</v>
      </c>
      <c r="K68" s="42" t="s">
        <v>887</v>
      </c>
      <c r="L68" s="45" t="s">
        <v>929</v>
      </c>
      <c r="M68" s="42"/>
      <c r="N68" s="46">
        <v>5.6</v>
      </c>
      <c r="O68" s="46">
        <v>5.24</v>
      </c>
      <c r="P68" s="38"/>
    </row>
    <row r="69" spans="1:16">
      <c r="A69" s="50"/>
      <c r="B69" s="40"/>
      <c r="C69" s="40"/>
      <c r="D69" s="41"/>
      <c r="E69" s="42"/>
      <c r="F69" s="40"/>
      <c r="G69" s="40"/>
      <c r="H69" s="51"/>
      <c r="I69" s="42"/>
      <c r="J69" s="44"/>
      <c r="K69" s="42"/>
      <c r="L69" s="45"/>
      <c r="M69" s="42"/>
      <c r="N69" s="52"/>
      <c r="O69" s="52"/>
      <c r="P69" s="38"/>
    </row>
    <row r="70" spans="1:16">
      <c r="A70" s="54" t="s">
        <v>957</v>
      </c>
      <c r="B70" s="40"/>
      <c r="C70" s="40"/>
      <c r="D70" s="41"/>
      <c r="E70" s="42"/>
      <c r="F70" s="40"/>
      <c r="G70" s="40"/>
      <c r="H70" s="51"/>
      <c r="I70" s="42"/>
      <c r="J70" s="44"/>
      <c r="K70" s="42"/>
      <c r="L70" s="45"/>
      <c r="M70" s="42"/>
      <c r="N70" s="52"/>
      <c r="O70" s="52"/>
      <c r="P70" s="38"/>
    </row>
    <row r="71" spans="1:16">
      <c r="A71" s="30" t="s">
        <v>882</v>
      </c>
      <c r="B71" s="31">
        <v>5.78</v>
      </c>
      <c r="C71" s="31">
        <v>1.43</v>
      </c>
      <c r="D71" s="32" t="s">
        <v>883</v>
      </c>
      <c r="E71" s="42"/>
      <c r="F71" s="40"/>
      <c r="G71" s="40"/>
      <c r="H71" s="51"/>
      <c r="I71" s="42"/>
      <c r="J71" s="44"/>
      <c r="K71" s="42"/>
      <c r="L71" s="45"/>
      <c r="M71" s="42"/>
      <c r="N71" s="52"/>
      <c r="O71" s="52"/>
      <c r="P71" s="38"/>
    </row>
    <row r="72" spans="1:16">
      <c r="A72" s="30" t="s">
        <v>884</v>
      </c>
      <c r="B72" s="31">
        <v>5.2</v>
      </c>
      <c r="C72" s="31">
        <v>1.34</v>
      </c>
      <c r="D72" s="32" t="s">
        <v>883</v>
      </c>
      <c r="E72" s="42"/>
      <c r="F72" s="40"/>
      <c r="G72" s="40"/>
      <c r="H72" s="51"/>
      <c r="I72" s="42"/>
      <c r="J72" s="44"/>
      <c r="K72" s="42"/>
      <c r="L72" s="45"/>
      <c r="M72" s="42"/>
      <c r="N72" s="52"/>
      <c r="O72" s="52"/>
      <c r="P72" s="38"/>
    </row>
    <row r="73" spans="1:16">
      <c r="A73" s="39" t="s">
        <v>885</v>
      </c>
      <c r="B73" s="40"/>
      <c r="C73" s="40"/>
      <c r="D73" s="41"/>
      <c r="E73" s="42"/>
      <c r="F73" s="31">
        <v>-0.03</v>
      </c>
      <c r="G73" s="31">
        <v>-0.12</v>
      </c>
      <c r="H73" s="47">
        <v>0.81230000000000002</v>
      </c>
      <c r="I73" s="42">
        <v>-4</v>
      </c>
      <c r="J73" s="44" t="s">
        <v>958</v>
      </c>
      <c r="K73" s="42" t="s">
        <v>887</v>
      </c>
      <c r="L73" s="45" t="s">
        <v>959</v>
      </c>
      <c r="M73" s="42"/>
      <c r="N73" s="46">
        <v>5.21</v>
      </c>
      <c r="O73" s="46">
        <v>5.17</v>
      </c>
      <c r="P73" s="38"/>
    </row>
    <row r="74" spans="1:16">
      <c r="A74" s="39" t="s">
        <v>889</v>
      </c>
      <c r="B74" s="40"/>
      <c r="C74" s="40"/>
      <c r="D74" s="41"/>
      <c r="E74" s="42"/>
      <c r="F74" s="31">
        <v>-0.05</v>
      </c>
      <c r="G74" s="31">
        <v>-0.13</v>
      </c>
      <c r="H74" s="47">
        <v>0.66549999999999998</v>
      </c>
      <c r="I74" s="42">
        <v>-7</v>
      </c>
      <c r="J74" s="44" t="s">
        <v>960</v>
      </c>
      <c r="K74" s="42" t="s">
        <v>887</v>
      </c>
      <c r="L74" s="45" t="s">
        <v>961</v>
      </c>
      <c r="M74" s="42"/>
      <c r="N74" s="46">
        <v>5.21</v>
      </c>
      <c r="O74" s="46">
        <v>5.13</v>
      </c>
      <c r="P74" s="38"/>
    </row>
    <row r="75" spans="1:16">
      <c r="A75" s="48" t="s">
        <v>892</v>
      </c>
      <c r="B75" s="40"/>
      <c r="C75" s="40"/>
      <c r="D75" s="41"/>
      <c r="E75" s="42"/>
      <c r="F75" s="31">
        <v>-0.06</v>
      </c>
      <c r="G75" s="31">
        <v>-0.12</v>
      </c>
      <c r="H75" s="47">
        <v>0.59299999999999997</v>
      </c>
      <c r="I75" s="42">
        <v>-8</v>
      </c>
      <c r="J75" s="44" t="s">
        <v>962</v>
      </c>
      <c r="K75" s="42" t="s">
        <v>887</v>
      </c>
      <c r="L75" s="45" t="s">
        <v>963</v>
      </c>
      <c r="M75" s="42"/>
      <c r="N75" s="46">
        <v>5.21</v>
      </c>
      <c r="O75" s="46">
        <v>5.13</v>
      </c>
      <c r="P75" s="38"/>
    </row>
    <row r="76" spans="1:16">
      <c r="A76" s="48" t="s">
        <v>895</v>
      </c>
      <c r="B76" s="40"/>
      <c r="C76" s="40"/>
      <c r="D76" s="41"/>
      <c r="E76" s="42"/>
      <c r="F76" s="31">
        <v>-0.08</v>
      </c>
      <c r="G76" s="31">
        <v>-0.14000000000000001</v>
      </c>
      <c r="H76" s="47">
        <v>0.58679999999999999</v>
      </c>
      <c r="I76" s="42">
        <v>-10</v>
      </c>
      <c r="J76" s="44" t="s">
        <v>964</v>
      </c>
      <c r="K76" s="42" t="s">
        <v>887</v>
      </c>
      <c r="L76" s="45" t="s">
        <v>959</v>
      </c>
      <c r="M76" s="42"/>
      <c r="N76" s="46">
        <v>5.21</v>
      </c>
      <c r="O76" s="46">
        <v>5.1100000000000003</v>
      </c>
      <c r="P76" s="38"/>
    </row>
    <row r="77" spans="1:16">
      <c r="A77" s="48" t="s">
        <v>898</v>
      </c>
      <c r="B77" s="40"/>
      <c r="C77" s="40"/>
      <c r="D77" s="41"/>
      <c r="E77" s="42"/>
      <c r="F77" s="31">
        <v>0.03</v>
      </c>
      <c r="G77" s="31">
        <v>-0.15</v>
      </c>
      <c r="H77" s="47">
        <v>0.85170000000000001</v>
      </c>
      <c r="I77" s="42">
        <v>4</v>
      </c>
      <c r="J77" s="44" t="s">
        <v>962</v>
      </c>
      <c r="K77" s="42" t="s">
        <v>887</v>
      </c>
      <c r="L77" s="45" t="s">
        <v>965</v>
      </c>
      <c r="M77" s="42"/>
      <c r="N77" s="46">
        <v>5.2</v>
      </c>
      <c r="O77" s="46">
        <v>5.24</v>
      </c>
      <c r="P77" s="38"/>
    </row>
    <row r="78" spans="1:16">
      <c r="A78" s="30"/>
      <c r="B78" s="40"/>
      <c r="C78" s="40"/>
      <c r="D78" s="41"/>
      <c r="E78" s="42"/>
      <c r="F78" s="31"/>
      <c r="G78" s="31"/>
      <c r="H78" s="47"/>
      <c r="I78" s="42"/>
      <c r="J78" s="44"/>
      <c r="K78" s="42"/>
      <c r="L78" s="45"/>
      <c r="M78" s="42"/>
      <c r="N78" s="46"/>
      <c r="O78" s="46"/>
      <c r="P78" s="38"/>
    </row>
    <row r="79" spans="1:16">
      <c r="A79" s="54" t="s">
        <v>966</v>
      </c>
      <c r="B79" s="31"/>
      <c r="C79" s="31"/>
      <c r="D79" s="32"/>
      <c r="E79" s="42"/>
      <c r="F79" s="31"/>
      <c r="G79" s="31"/>
      <c r="H79" s="51"/>
      <c r="I79" s="42"/>
      <c r="J79" s="44"/>
      <c r="K79" s="42"/>
      <c r="L79" s="45"/>
      <c r="M79" s="42"/>
      <c r="N79" s="46"/>
      <c r="O79" s="46"/>
      <c r="P79" s="38"/>
    </row>
    <row r="80" spans="1:16">
      <c r="A80" s="30" t="s">
        <v>882</v>
      </c>
      <c r="B80" s="31">
        <v>5.72</v>
      </c>
      <c r="C80" s="31">
        <v>0.98</v>
      </c>
      <c r="D80" s="32" t="s">
        <v>883</v>
      </c>
      <c r="E80" s="42"/>
      <c r="F80" s="40"/>
      <c r="G80" s="40"/>
      <c r="H80" s="51"/>
      <c r="I80" s="42"/>
      <c r="J80" s="44"/>
      <c r="K80" s="42"/>
      <c r="L80" s="45"/>
      <c r="M80" s="42"/>
      <c r="N80" s="52"/>
      <c r="O80" s="52"/>
      <c r="P80" s="38"/>
    </row>
    <row r="81" spans="1:16">
      <c r="A81" s="30" t="s">
        <v>884</v>
      </c>
      <c r="B81" s="31">
        <v>6.12</v>
      </c>
      <c r="C81" s="31">
        <v>1.1499999999999999</v>
      </c>
      <c r="D81" s="32" t="s">
        <v>883</v>
      </c>
      <c r="E81" s="42"/>
      <c r="F81" s="40"/>
      <c r="G81" s="40"/>
      <c r="H81" s="51"/>
      <c r="I81" s="42"/>
      <c r="J81" s="44"/>
      <c r="K81" s="42"/>
      <c r="L81" s="45"/>
      <c r="M81" s="42"/>
      <c r="N81" s="52"/>
      <c r="O81" s="52"/>
      <c r="P81" s="38"/>
    </row>
    <row r="82" spans="1:16">
      <c r="A82" s="39" t="s">
        <v>885</v>
      </c>
      <c r="B82" s="40"/>
      <c r="C82" s="40"/>
      <c r="D82" s="41"/>
      <c r="E82" s="42"/>
      <c r="F82" s="31">
        <v>0.01</v>
      </c>
      <c r="G82" s="31">
        <v>-0.12</v>
      </c>
      <c r="H82" s="47">
        <v>0.92379999999999995</v>
      </c>
      <c r="I82" s="42">
        <v>1</v>
      </c>
      <c r="J82" s="44" t="s">
        <v>928</v>
      </c>
      <c r="K82" s="42" t="s">
        <v>887</v>
      </c>
      <c r="L82" s="45" t="s">
        <v>967</v>
      </c>
      <c r="M82" s="42"/>
      <c r="N82" s="46">
        <v>6.12</v>
      </c>
      <c r="O82" s="46">
        <v>6.14</v>
      </c>
      <c r="P82" s="38"/>
    </row>
    <row r="83" spans="1:16">
      <c r="A83" s="39" t="s">
        <v>889</v>
      </c>
      <c r="B83" s="40"/>
      <c r="C83" s="40"/>
      <c r="D83" s="41"/>
      <c r="E83" s="42"/>
      <c r="F83" s="31">
        <v>-0.19</v>
      </c>
      <c r="G83" s="31">
        <v>-0.12</v>
      </c>
      <c r="H83" s="47">
        <v>0.1229</v>
      </c>
      <c r="I83" s="42">
        <v>-19</v>
      </c>
      <c r="J83" s="44" t="s">
        <v>964</v>
      </c>
      <c r="K83" s="42" t="s">
        <v>887</v>
      </c>
      <c r="L83" s="45" t="s">
        <v>905</v>
      </c>
      <c r="M83" s="42"/>
      <c r="N83" s="46">
        <v>6.14</v>
      </c>
      <c r="O83" s="46">
        <v>5.93</v>
      </c>
      <c r="P83" s="38"/>
    </row>
    <row r="84" spans="1:16">
      <c r="A84" s="48" t="s">
        <v>892</v>
      </c>
      <c r="B84" s="40"/>
      <c r="C84" s="40"/>
      <c r="D84" s="41"/>
      <c r="E84" s="42"/>
      <c r="F84" s="31">
        <v>0.13</v>
      </c>
      <c r="G84" s="31">
        <v>-0.11</v>
      </c>
      <c r="H84" s="47">
        <v>0.24729999999999999</v>
      </c>
      <c r="I84" s="42">
        <v>16</v>
      </c>
      <c r="J84" s="44" t="s">
        <v>915</v>
      </c>
      <c r="K84" s="42" t="s">
        <v>887</v>
      </c>
      <c r="L84" s="45" t="s">
        <v>968</v>
      </c>
      <c r="M84" s="42"/>
      <c r="N84" s="46">
        <v>6.1</v>
      </c>
      <c r="O84" s="46">
        <v>6.25</v>
      </c>
      <c r="P84" s="38"/>
    </row>
    <row r="85" spans="1:16">
      <c r="A85" s="48" t="s">
        <v>895</v>
      </c>
      <c r="B85" s="40"/>
      <c r="C85" s="40"/>
      <c r="D85" s="41"/>
      <c r="E85" s="42"/>
      <c r="F85" s="31">
        <v>0.14000000000000001</v>
      </c>
      <c r="G85" s="31">
        <v>-0.13</v>
      </c>
      <c r="H85" s="47">
        <v>0.313</v>
      </c>
      <c r="I85" s="42">
        <v>17</v>
      </c>
      <c r="J85" s="44" t="s">
        <v>903</v>
      </c>
      <c r="K85" s="42" t="s">
        <v>887</v>
      </c>
      <c r="L85" s="45" t="s">
        <v>969</v>
      </c>
      <c r="M85" s="42"/>
      <c r="N85" s="46">
        <v>6.11</v>
      </c>
      <c r="O85" s="46">
        <v>6.27</v>
      </c>
      <c r="P85" s="38"/>
    </row>
    <row r="86" spans="1:16">
      <c r="A86" s="48" t="s">
        <v>898</v>
      </c>
      <c r="B86" s="40"/>
      <c r="C86" s="40"/>
      <c r="D86" s="41"/>
      <c r="E86" s="42"/>
      <c r="F86" s="31">
        <v>-0.13</v>
      </c>
      <c r="G86" s="31">
        <v>-0.15</v>
      </c>
      <c r="H86" s="47">
        <v>0.36220000000000002</v>
      </c>
      <c r="I86" s="42">
        <v>-14</v>
      </c>
      <c r="J86" s="44" t="s">
        <v>970</v>
      </c>
      <c r="K86" s="42" t="s">
        <v>887</v>
      </c>
      <c r="L86" s="45" t="s">
        <v>916</v>
      </c>
      <c r="M86" s="42"/>
      <c r="N86" s="46">
        <v>6.13</v>
      </c>
      <c r="O86" s="46">
        <v>5.98</v>
      </c>
      <c r="P86" s="38"/>
    </row>
    <row r="87" spans="1:16">
      <c r="A87" s="55"/>
      <c r="B87" s="31"/>
      <c r="C87" s="31"/>
      <c r="D87" s="32"/>
      <c r="E87" s="42"/>
      <c r="F87" s="31"/>
      <c r="G87" s="31"/>
      <c r="H87" s="51"/>
      <c r="I87" s="42"/>
      <c r="J87" s="44"/>
      <c r="K87" s="42"/>
      <c r="L87" s="45"/>
      <c r="M87" s="42"/>
      <c r="N87" s="46"/>
      <c r="O87" s="46"/>
      <c r="P87" s="38"/>
    </row>
    <row r="88" spans="1:16">
      <c r="A88" s="55" t="s">
        <v>971</v>
      </c>
      <c r="B88" s="31"/>
      <c r="C88" s="31"/>
      <c r="D88" s="32"/>
      <c r="E88" s="42"/>
      <c r="F88" s="31"/>
      <c r="G88" s="31"/>
      <c r="H88" s="51"/>
      <c r="I88" s="42"/>
      <c r="J88" s="44"/>
      <c r="K88" s="42"/>
      <c r="L88" s="45"/>
      <c r="M88" s="42"/>
      <c r="N88" s="46"/>
      <c r="O88" s="46"/>
      <c r="P88" s="38"/>
    </row>
    <row r="89" spans="1:16">
      <c r="A89" s="54" t="s">
        <v>972</v>
      </c>
      <c r="B89" s="31"/>
      <c r="C89" s="31"/>
      <c r="D89" s="32"/>
      <c r="E89" s="42"/>
      <c r="F89" s="31"/>
      <c r="G89" s="31"/>
      <c r="H89" s="51"/>
      <c r="I89" s="42"/>
      <c r="J89" s="44"/>
      <c r="K89" s="42"/>
      <c r="L89" s="45"/>
      <c r="M89" s="42"/>
      <c r="N89" s="46"/>
      <c r="O89" s="46"/>
      <c r="P89" s="38"/>
    </row>
    <row r="90" spans="1:16">
      <c r="A90" s="30" t="s">
        <v>882</v>
      </c>
      <c r="B90" s="31">
        <v>33.049999999999997</v>
      </c>
      <c r="C90" s="31">
        <v>11.27</v>
      </c>
      <c r="D90" s="32" t="s">
        <v>973</v>
      </c>
      <c r="E90" s="42"/>
      <c r="F90" s="40"/>
      <c r="G90" s="40"/>
      <c r="H90" s="51"/>
      <c r="I90" s="42"/>
      <c r="J90" s="44"/>
      <c r="K90" s="42"/>
      <c r="L90" s="45"/>
      <c r="M90" s="42"/>
      <c r="N90" s="52"/>
      <c r="O90" s="52"/>
      <c r="P90" s="38"/>
    </row>
    <row r="91" spans="1:16">
      <c r="A91" s="30" t="s">
        <v>884</v>
      </c>
      <c r="B91" s="31">
        <v>39.4</v>
      </c>
      <c r="C91" s="31">
        <v>11.6</v>
      </c>
      <c r="D91" s="32" t="s">
        <v>973</v>
      </c>
      <c r="E91" s="42"/>
      <c r="F91" s="40"/>
      <c r="G91" s="40"/>
      <c r="H91" s="51"/>
      <c r="I91" s="42"/>
      <c r="J91" s="44"/>
      <c r="K91" s="42"/>
      <c r="L91" s="45"/>
      <c r="M91" s="42"/>
      <c r="N91" s="52"/>
      <c r="O91" s="52"/>
      <c r="P91" s="38"/>
    </row>
    <row r="92" spans="1:16">
      <c r="A92" s="39" t="s">
        <v>885</v>
      </c>
      <c r="B92" s="40"/>
      <c r="C92" s="40"/>
      <c r="D92" s="41"/>
      <c r="E92" s="42"/>
      <c r="F92" s="31">
        <v>0.1</v>
      </c>
      <c r="G92" s="31">
        <v>-0.15</v>
      </c>
      <c r="H92" s="47">
        <v>0.50319999999999998</v>
      </c>
      <c r="I92" s="42">
        <v>3</v>
      </c>
      <c r="J92" s="44" t="s">
        <v>974</v>
      </c>
      <c r="K92" s="42" t="s">
        <v>887</v>
      </c>
      <c r="L92" s="45" t="s">
        <v>924</v>
      </c>
      <c r="M92" s="42"/>
      <c r="N92" s="46">
        <v>39.1</v>
      </c>
      <c r="O92" s="46">
        <v>40.299999999999997</v>
      </c>
      <c r="P92" s="38"/>
    </row>
    <row r="93" spans="1:16">
      <c r="A93" s="39" t="s">
        <v>889</v>
      </c>
      <c r="B93" s="40"/>
      <c r="C93" s="40"/>
      <c r="D93" s="41"/>
      <c r="E93" s="42"/>
      <c r="F93" s="31">
        <v>0.23</v>
      </c>
      <c r="G93" s="31">
        <v>-0.17</v>
      </c>
      <c r="H93" s="47">
        <v>0.1883</v>
      </c>
      <c r="I93" s="42">
        <v>7</v>
      </c>
      <c r="J93" s="44" t="s">
        <v>975</v>
      </c>
      <c r="K93" s="42" t="s">
        <v>887</v>
      </c>
      <c r="L93" s="45" t="s">
        <v>976</v>
      </c>
      <c r="M93" s="42"/>
      <c r="N93" s="46">
        <v>39</v>
      </c>
      <c r="O93" s="46">
        <v>41.6</v>
      </c>
      <c r="P93" s="38"/>
    </row>
    <row r="94" spans="1:16">
      <c r="A94" s="48" t="s">
        <v>892</v>
      </c>
      <c r="B94" s="40"/>
      <c r="C94" s="40"/>
      <c r="D94" s="41"/>
      <c r="E94" s="42"/>
      <c r="F94" s="31">
        <v>-0.05</v>
      </c>
      <c r="G94" s="31">
        <v>-0.14000000000000001</v>
      </c>
      <c r="H94" s="47">
        <v>0.73799999999999999</v>
      </c>
      <c r="I94" s="42">
        <v>-1</v>
      </c>
      <c r="J94" s="44" t="s">
        <v>932</v>
      </c>
      <c r="K94" s="42" t="s">
        <v>887</v>
      </c>
      <c r="L94" s="45" t="s">
        <v>922</v>
      </c>
      <c r="M94" s="42"/>
      <c r="N94" s="46">
        <v>39.4</v>
      </c>
      <c r="O94" s="46">
        <v>38.799999999999997</v>
      </c>
      <c r="P94" s="38"/>
    </row>
    <row r="95" spans="1:16">
      <c r="A95" s="48" t="s">
        <v>895</v>
      </c>
      <c r="B95" s="40"/>
      <c r="C95" s="40"/>
      <c r="D95" s="41"/>
      <c r="E95" s="42"/>
      <c r="F95" s="31">
        <v>0.51</v>
      </c>
      <c r="G95" s="31">
        <v>-0.18</v>
      </c>
      <c r="H95" s="49">
        <v>3.5999999999999999E-3</v>
      </c>
      <c r="I95" s="42">
        <v>15</v>
      </c>
      <c r="J95" s="44" t="s">
        <v>943</v>
      </c>
      <c r="K95" s="42" t="s">
        <v>887</v>
      </c>
      <c r="L95" s="45" t="s">
        <v>936</v>
      </c>
      <c r="M95" s="42"/>
      <c r="N95" s="46">
        <v>38.9</v>
      </c>
      <c r="O95" s="46">
        <v>44.9</v>
      </c>
      <c r="P95" s="38"/>
    </row>
    <row r="96" spans="1:16">
      <c r="A96" s="48" t="s">
        <v>898</v>
      </c>
      <c r="B96" s="40"/>
      <c r="C96" s="40"/>
      <c r="D96" s="41"/>
      <c r="E96" s="42"/>
      <c r="F96" s="31">
        <v>-0.12</v>
      </c>
      <c r="G96" s="31">
        <v>-0.18</v>
      </c>
      <c r="H96" s="47">
        <v>0.51370000000000005</v>
      </c>
      <c r="I96" s="42">
        <v>-4</v>
      </c>
      <c r="J96" s="44" t="s">
        <v>915</v>
      </c>
      <c r="K96" s="42" t="s">
        <v>887</v>
      </c>
      <c r="L96" s="45" t="s">
        <v>922</v>
      </c>
      <c r="M96" s="42"/>
      <c r="N96" s="46">
        <v>39.4</v>
      </c>
      <c r="O96" s="46">
        <v>38</v>
      </c>
      <c r="P96" s="38"/>
    </row>
    <row r="97" spans="1:16">
      <c r="A97" s="50"/>
      <c r="B97" s="40"/>
      <c r="C97" s="40"/>
      <c r="D97" s="41"/>
      <c r="E97" s="42"/>
      <c r="F97" s="40"/>
      <c r="G97" s="40"/>
      <c r="H97" s="51"/>
      <c r="I97" s="42"/>
      <c r="J97" s="44"/>
      <c r="K97" s="42"/>
      <c r="L97" s="45"/>
      <c r="M97" s="42"/>
      <c r="N97" s="52"/>
      <c r="O97" s="52"/>
      <c r="P97" s="38"/>
    </row>
    <row r="98" spans="1:16">
      <c r="A98" s="54" t="s">
        <v>977</v>
      </c>
      <c r="B98" s="40"/>
      <c r="C98" s="40"/>
      <c r="D98" s="41"/>
      <c r="E98" s="42"/>
      <c r="F98" s="40"/>
      <c r="G98" s="40"/>
      <c r="H98" s="51"/>
      <c r="I98" s="42"/>
      <c r="J98" s="44"/>
      <c r="K98" s="42"/>
      <c r="L98" s="45"/>
      <c r="M98" s="42"/>
      <c r="N98" s="52"/>
      <c r="O98" s="52"/>
      <c r="P98" s="38"/>
    </row>
    <row r="99" spans="1:16">
      <c r="A99" s="30" t="s">
        <v>882</v>
      </c>
      <c r="B99" s="31">
        <v>10.029999999999999</v>
      </c>
      <c r="C99" s="31">
        <v>5.09</v>
      </c>
      <c r="D99" s="32" t="s">
        <v>973</v>
      </c>
      <c r="E99" s="42"/>
      <c r="F99" s="40"/>
      <c r="G99" s="40"/>
      <c r="H99" s="51"/>
      <c r="I99" s="42"/>
      <c r="J99" s="44"/>
      <c r="K99" s="42"/>
      <c r="L99" s="45"/>
      <c r="M99" s="42"/>
      <c r="N99" s="52"/>
      <c r="O99" s="52"/>
      <c r="P99" s="38"/>
    </row>
    <row r="100" spans="1:16">
      <c r="A100" s="30" t="s">
        <v>884</v>
      </c>
      <c r="B100" s="31">
        <v>28.7</v>
      </c>
      <c r="C100" s="31">
        <v>14.3</v>
      </c>
      <c r="D100" s="32" t="s">
        <v>973</v>
      </c>
      <c r="E100" s="42"/>
      <c r="F100" s="40"/>
      <c r="G100" s="40"/>
      <c r="H100" s="51"/>
      <c r="I100" s="42"/>
      <c r="J100" s="44"/>
      <c r="K100" s="42"/>
      <c r="L100" s="45"/>
      <c r="M100" s="42"/>
      <c r="N100" s="52"/>
      <c r="O100" s="52"/>
      <c r="P100" s="38"/>
    </row>
    <row r="101" spans="1:16">
      <c r="A101" s="39" t="s">
        <v>885</v>
      </c>
      <c r="B101" s="40"/>
      <c r="C101" s="40"/>
      <c r="D101" s="41"/>
      <c r="E101" s="42"/>
      <c r="F101" s="31">
        <v>-0.28000000000000003</v>
      </c>
      <c r="G101" s="31">
        <v>-0.15</v>
      </c>
      <c r="H101" s="47">
        <v>5.5100000000000003E-2</v>
      </c>
      <c r="I101" s="42">
        <v>-14</v>
      </c>
      <c r="J101" s="44" t="s">
        <v>938</v>
      </c>
      <c r="K101" s="42" t="s">
        <v>887</v>
      </c>
      <c r="L101" s="45" t="s">
        <v>978</v>
      </c>
      <c r="M101" s="42"/>
      <c r="N101" s="46">
        <v>29</v>
      </c>
      <c r="O101" s="46">
        <v>25</v>
      </c>
      <c r="P101" s="38"/>
    </row>
    <row r="102" spans="1:16">
      <c r="A102" s="39" t="s">
        <v>889</v>
      </c>
      <c r="B102" s="40"/>
      <c r="C102" s="40"/>
      <c r="D102" s="41"/>
      <c r="E102" s="42"/>
      <c r="F102" s="31">
        <v>0.02</v>
      </c>
      <c r="G102" s="31">
        <v>-0.17</v>
      </c>
      <c r="H102" s="47">
        <v>0.91910000000000003</v>
      </c>
      <c r="I102" s="42">
        <v>1</v>
      </c>
      <c r="J102" s="44" t="s">
        <v>903</v>
      </c>
      <c r="K102" s="42" t="s">
        <v>887</v>
      </c>
      <c r="L102" s="45" t="s">
        <v>942</v>
      </c>
      <c r="M102" s="42"/>
      <c r="N102" s="46">
        <v>28.4</v>
      </c>
      <c r="O102" s="46">
        <v>28.7</v>
      </c>
      <c r="P102" s="38"/>
    </row>
    <row r="103" spans="1:16">
      <c r="A103" s="48" t="s">
        <v>892</v>
      </c>
      <c r="B103" s="40"/>
      <c r="C103" s="40"/>
      <c r="D103" s="41"/>
      <c r="E103" s="42"/>
      <c r="F103" s="31">
        <v>-0.25</v>
      </c>
      <c r="G103" s="31">
        <v>-0.14000000000000001</v>
      </c>
      <c r="H103" s="47">
        <v>7.8100000000000003E-2</v>
      </c>
      <c r="I103" s="42">
        <v>-13</v>
      </c>
      <c r="J103" s="44" t="s">
        <v>919</v>
      </c>
      <c r="K103" s="42" t="s">
        <v>887</v>
      </c>
      <c r="L103" s="45" t="s">
        <v>904</v>
      </c>
      <c r="M103" s="42"/>
      <c r="N103" s="46">
        <v>29</v>
      </c>
      <c r="O103" s="46">
        <v>25.3</v>
      </c>
      <c r="P103" s="38"/>
    </row>
    <row r="104" spans="1:16">
      <c r="A104" s="48" t="s">
        <v>895</v>
      </c>
      <c r="B104" s="40"/>
      <c r="C104" s="40"/>
      <c r="D104" s="41"/>
      <c r="E104" s="42"/>
      <c r="F104" s="31">
        <v>-0.12</v>
      </c>
      <c r="G104" s="31">
        <v>-0.18</v>
      </c>
      <c r="H104" s="47">
        <v>0.49940000000000001</v>
      </c>
      <c r="I104" s="42">
        <v>-6</v>
      </c>
      <c r="J104" s="44" t="s">
        <v>911</v>
      </c>
      <c r="K104" s="42" t="s">
        <v>887</v>
      </c>
      <c r="L104" s="45" t="s">
        <v>891</v>
      </c>
      <c r="M104" s="42"/>
      <c r="N104" s="46">
        <v>28.6</v>
      </c>
      <c r="O104" s="46">
        <v>26.9</v>
      </c>
      <c r="P104" s="38"/>
    </row>
    <row r="105" spans="1:16">
      <c r="A105" s="48" t="s">
        <v>898</v>
      </c>
      <c r="B105" s="40"/>
      <c r="C105" s="40"/>
      <c r="D105" s="41"/>
      <c r="E105" s="42"/>
      <c r="F105" s="31">
        <v>0.28000000000000003</v>
      </c>
      <c r="G105" s="31">
        <v>-0.18</v>
      </c>
      <c r="H105" s="47">
        <v>0.1305</v>
      </c>
      <c r="I105" s="42">
        <v>14</v>
      </c>
      <c r="J105" s="44" t="s">
        <v>979</v>
      </c>
      <c r="K105" s="42" t="s">
        <v>887</v>
      </c>
      <c r="L105" s="45" t="s">
        <v>963</v>
      </c>
      <c r="M105" s="42"/>
      <c r="N105" s="46">
        <v>28.2</v>
      </c>
      <c r="O105" s="46">
        <v>32.200000000000003</v>
      </c>
      <c r="P105" s="38"/>
    </row>
    <row r="106" spans="1:16">
      <c r="A106" s="50"/>
      <c r="B106" s="40"/>
      <c r="C106" s="40"/>
      <c r="D106" s="41"/>
      <c r="E106" s="42"/>
      <c r="F106" s="40"/>
      <c r="G106" s="40"/>
      <c r="H106" s="51"/>
      <c r="I106" s="42"/>
      <c r="J106" s="44"/>
      <c r="K106" s="42"/>
      <c r="L106" s="45"/>
      <c r="M106" s="42"/>
      <c r="N106" s="52"/>
      <c r="O106" s="52"/>
      <c r="P106" s="38"/>
    </row>
    <row r="107" spans="1:16">
      <c r="A107" s="54" t="s">
        <v>980</v>
      </c>
      <c r="B107" s="40"/>
      <c r="C107" s="40"/>
      <c r="D107" s="41"/>
      <c r="E107" s="42"/>
      <c r="F107" s="40"/>
      <c r="G107" s="40"/>
      <c r="H107" s="51"/>
      <c r="I107" s="42"/>
      <c r="J107" s="44"/>
      <c r="K107" s="42"/>
      <c r="L107" s="45"/>
      <c r="M107" s="42"/>
      <c r="N107" s="52"/>
      <c r="O107" s="52"/>
      <c r="P107" s="38"/>
    </row>
    <row r="108" spans="1:16">
      <c r="A108" s="30" t="s">
        <v>882</v>
      </c>
      <c r="B108" s="31">
        <v>16.989999999999998</v>
      </c>
      <c r="C108" s="31">
        <v>0.44</v>
      </c>
      <c r="D108" s="32" t="s">
        <v>981</v>
      </c>
      <c r="E108" s="42"/>
      <c r="F108" s="40"/>
      <c r="G108" s="40"/>
      <c r="H108" s="51"/>
      <c r="I108" s="42"/>
      <c r="J108" s="44"/>
      <c r="K108" s="42"/>
      <c r="L108" s="45"/>
      <c r="M108" s="42"/>
      <c r="N108" s="52"/>
      <c r="O108" s="52"/>
      <c r="P108" s="38"/>
    </row>
    <row r="109" spans="1:16">
      <c r="A109" s="30" t="s">
        <v>884</v>
      </c>
      <c r="B109" s="31">
        <v>16.97</v>
      </c>
      <c r="C109" s="31">
        <v>0.62</v>
      </c>
      <c r="D109" s="32" t="s">
        <v>981</v>
      </c>
      <c r="E109" s="42"/>
      <c r="F109" s="40"/>
      <c r="G109" s="40"/>
      <c r="H109" s="51"/>
      <c r="I109" s="42"/>
      <c r="J109" s="44"/>
      <c r="K109" s="42"/>
      <c r="L109" s="45"/>
      <c r="M109" s="42"/>
      <c r="N109" s="52"/>
      <c r="O109" s="52"/>
      <c r="P109" s="38"/>
    </row>
    <row r="110" spans="1:16">
      <c r="A110" s="39" t="s">
        <v>885</v>
      </c>
      <c r="B110" s="40"/>
      <c r="C110" s="40"/>
      <c r="D110" s="41"/>
      <c r="E110" s="42"/>
      <c r="F110" s="31">
        <v>-0.08</v>
      </c>
      <c r="G110" s="31">
        <v>-0.15</v>
      </c>
      <c r="H110" s="47">
        <v>0.60429999999999995</v>
      </c>
      <c r="I110" s="42">
        <v>-5</v>
      </c>
      <c r="J110" s="44" t="s">
        <v>913</v>
      </c>
      <c r="K110" s="42" t="s">
        <v>887</v>
      </c>
      <c r="L110" s="45" t="s">
        <v>900</v>
      </c>
      <c r="M110" s="42"/>
      <c r="N110" s="46">
        <v>16.97</v>
      </c>
      <c r="O110" s="46">
        <v>16.920000000000002</v>
      </c>
      <c r="P110" s="38"/>
    </row>
    <row r="111" spans="1:16">
      <c r="A111" s="39" t="s">
        <v>889</v>
      </c>
      <c r="B111" s="40"/>
      <c r="C111" s="40"/>
      <c r="D111" s="41"/>
      <c r="E111" s="42"/>
      <c r="F111" s="31">
        <v>-0.34</v>
      </c>
      <c r="G111" s="31">
        <v>-0.17</v>
      </c>
      <c r="H111" s="47">
        <v>4.6300000000000001E-2</v>
      </c>
      <c r="I111" s="42">
        <v>-19</v>
      </c>
      <c r="J111" s="44" t="s">
        <v>982</v>
      </c>
      <c r="K111" s="42" t="s">
        <v>887</v>
      </c>
      <c r="L111" s="45" t="s">
        <v>904</v>
      </c>
      <c r="M111" s="42"/>
      <c r="N111" s="46">
        <v>16.98</v>
      </c>
      <c r="O111" s="46">
        <v>16.77</v>
      </c>
      <c r="P111" s="38"/>
    </row>
    <row r="112" spans="1:16">
      <c r="A112" s="48" t="s">
        <v>892</v>
      </c>
      <c r="B112" s="40"/>
      <c r="C112" s="40"/>
      <c r="D112" s="41"/>
      <c r="E112" s="42"/>
      <c r="F112" s="31">
        <v>-0.1</v>
      </c>
      <c r="G112" s="31">
        <v>-0.14000000000000001</v>
      </c>
      <c r="H112" s="47">
        <v>0.48749999999999999</v>
      </c>
      <c r="I112" s="42">
        <v>-6</v>
      </c>
      <c r="J112" s="44" t="s">
        <v>913</v>
      </c>
      <c r="K112" s="42" t="s">
        <v>887</v>
      </c>
      <c r="L112" s="45" t="s">
        <v>926</v>
      </c>
      <c r="M112" s="42"/>
      <c r="N112" s="46">
        <v>16.97</v>
      </c>
      <c r="O112" s="46">
        <v>16.91</v>
      </c>
      <c r="P112" s="38"/>
    </row>
    <row r="113" spans="1:16">
      <c r="A113" s="48" t="s">
        <v>895</v>
      </c>
      <c r="B113" s="40"/>
      <c r="C113" s="40"/>
      <c r="D113" s="41"/>
      <c r="E113" s="42"/>
      <c r="F113" s="31">
        <v>-0.6</v>
      </c>
      <c r="G113" s="31">
        <v>-0.17</v>
      </c>
      <c r="H113" s="49">
        <v>5.0000000000000001E-4</v>
      </c>
      <c r="I113" s="42">
        <v>-31</v>
      </c>
      <c r="J113" s="44" t="s">
        <v>983</v>
      </c>
      <c r="K113" s="42" t="s">
        <v>887</v>
      </c>
      <c r="L113" s="45" t="s">
        <v>984</v>
      </c>
      <c r="M113" s="42"/>
      <c r="N113" s="46">
        <v>16.989999999999998</v>
      </c>
      <c r="O113" s="46">
        <v>16.62</v>
      </c>
      <c r="P113" s="38"/>
    </row>
    <row r="114" spans="1:16">
      <c r="A114" s="48" t="s">
        <v>898</v>
      </c>
      <c r="B114" s="40"/>
      <c r="C114" s="40"/>
      <c r="D114" s="41"/>
      <c r="E114" s="42"/>
      <c r="F114" s="31">
        <v>0.16</v>
      </c>
      <c r="G114" s="31">
        <v>-0.19</v>
      </c>
      <c r="H114" s="47">
        <v>0.41439999999999999</v>
      </c>
      <c r="I114" s="42">
        <v>10</v>
      </c>
      <c r="J114" s="44" t="s">
        <v>899</v>
      </c>
      <c r="K114" s="42" t="s">
        <v>887</v>
      </c>
      <c r="L114" s="45" t="s">
        <v>985</v>
      </c>
      <c r="M114" s="42"/>
      <c r="N114" s="46">
        <v>16.96</v>
      </c>
      <c r="O114" s="46">
        <v>17.059999999999999</v>
      </c>
      <c r="P114" s="38"/>
    </row>
    <row r="115" spans="1:16">
      <c r="A115" s="56"/>
      <c r="B115" s="31"/>
      <c r="C115" s="31"/>
      <c r="D115" s="32"/>
      <c r="E115" s="42"/>
      <c r="F115" s="31"/>
      <c r="G115" s="31"/>
      <c r="H115" s="47"/>
      <c r="I115" s="42"/>
      <c r="J115" s="44"/>
      <c r="K115" s="42"/>
      <c r="L115" s="45"/>
      <c r="M115" s="42"/>
      <c r="N115" s="31"/>
      <c r="O115" s="31"/>
      <c r="P115" s="38"/>
    </row>
    <row r="116" spans="1:16">
      <c r="A116" s="57" t="s">
        <v>986</v>
      </c>
      <c r="B116" s="31"/>
      <c r="C116" s="31"/>
      <c r="D116" s="32"/>
      <c r="E116" s="42"/>
      <c r="F116" s="31"/>
      <c r="G116" s="31"/>
      <c r="H116" s="47"/>
      <c r="I116" s="42"/>
      <c r="J116" s="44"/>
      <c r="K116" s="42"/>
      <c r="L116" s="45"/>
      <c r="M116" s="42"/>
      <c r="N116" s="31"/>
      <c r="O116" s="31"/>
      <c r="P116" s="38"/>
    </row>
    <row r="117" spans="1:16">
      <c r="A117" s="41" t="s">
        <v>987</v>
      </c>
      <c r="B117" s="58"/>
      <c r="C117" s="58"/>
      <c r="D117" s="59"/>
      <c r="E117" s="59"/>
      <c r="F117" s="58"/>
      <c r="G117" s="58"/>
      <c r="H117" s="60"/>
      <c r="I117" s="59"/>
      <c r="J117" s="60"/>
      <c r="K117" s="59"/>
      <c r="L117" s="61"/>
      <c r="M117" s="59"/>
      <c r="N117" s="58"/>
      <c r="O117" s="58"/>
      <c r="P117" s="38"/>
    </row>
    <row r="118" spans="1:16">
      <c r="A118" s="14" t="s">
        <v>988</v>
      </c>
    </row>
  </sheetData>
  <dataConsolidate/>
  <mergeCells count="15">
    <mergeCell ref="B1:D1"/>
    <mergeCell ref="F1:L1"/>
    <mergeCell ref="N1:O1"/>
    <mergeCell ref="A2:A3"/>
    <mergeCell ref="B2:B3"/>
    <mergeCell ref="C2:C3"/>
    <mergeCell ref="D2:D3"/>
    <mergeCell ref="E2:E3"/>
    <mergeCell ref="F2:F3"/>
    <mergeCell ref="G2:G3"/>
    <mergeCell ref="H2:H3"/>
    <mergeCell ref="I2:L3"/>
    <mergeCell ref="M2:M3"/>
    <mergeCell ref="N2:N3"/>
    <mergeCell ref="O2:O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2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0" sqref="A10"/>
    </sheetView>
  </sheetViews>
  <sheetFormatPr baseColWidth="10" defaultRowHeight="15" x14ac:dyDescent="0"/>
  <cols>
    <col min="1" max="1" width="39.1640625" customWidth="1"/>
    <col min="2" max="2" width="10.33203125" style="5" customWidth="1"/>
    <col min="3" max="3" width="15.5" style="5" bestFit="1" customWidth="1"/>
    <col min="4" max="4" width="10.83203125" style="7"/>
    <col min="5" max="5" width="10.83203125" style="8"/>
    <col min="6" max="6" width="2.1640625" style="5" bestFit="1" customWidth="1"/>
    <col min="7" max="7" width="10.83203125" style="5"/>
    <col min="8" max="8" width="10.83203125" style="9"/>
    <col min="9" max="9" width="2.1640625" style="5" bestFit="1" customWidth="1"/>
    <col min="10" max="10" width="10.83203125" style="5"/>
    <col min="11" max="11" width="10.83203125" style="9"/>
    <col min="12" max="12" width="2.1640625" bestFit="1" customWidth="1"/>
    <col min="13" max="15" width="10.83203125" style="5"/>
    <col min="16" max="16" width="10.83203125" style="5" customWidth="1"/>
    <col min="17" max="17" width="2.1640625" style="5" bestFit="1" customWidth="1"/>
    <col min="18" max="20" width="10.83203125" style="5"/>
    <col min="21" max="21" width="2.1640625" style="5" bestFit="1" customWidth="1"/>
    <col min="22" max="24" width="10.83203125" style="5"/>
    <col min="25" max="25" width="2.1640625" style="5" bestFit="1" customWidth="1"/>
    <col min="26" max="28" width="10.83203125" style="5"/>
    <col min="29" max="29" width="2.1640625" style="5" bestFit="1" customWidth="1"/>
    <col min="30" max="32" width="10.83203125" style="5"/>
    <col min="33" max="33" width="2.1640625" style="5" bestFit="1" customWidth="1"/>
    <col min="34" max="36" width="10.83203125" style="5"/>
    <col min="37" max="37" width="2.1640625" style="5" bestFit="1" customWidth="1"/>
    <col min="38" max="40" width="10.83203125" style="5"/>
  </cols>
  <sheetData>
    <row r="1" spans="1:40" s="67" customFormat="1">
      <c r="A1" s="76" t="s">
        <v>0</v>
      </c>
      <c r="B1" s="76"/>
      <c r="C1" s="76"/>
      <c r="D1" s="76"/>
      <c r="E1" s="76"/>
      <c r="F1" s="66"/>
      <c r="G1" s="76" t="s">
        <v>1</v>
      </c>
      <c r="H1" s="76"/>
      <c r="I1" s="66"/>
      <c r="J1" s="78" t="s">
        <v>2</v>
      </c>
      <c r="K1" s="78"/>
      <c r="M1" s="76" t="s">
        <v>849</v>
      </c>
      <c r="N1" s="76"/>
      <c r="O1" s="76"/>
      <c r="P1" s="76"/>
      <c r="Q1" s="66"/>
      <c r="R1" s="76" t="s">
        <v>850</v>
      </c>
      <c r="S1" s="76"/>
      <c r="T1" s="76"/>
      <c r="U1" s="66"/>
      <c r="V1" s="76" t="s">
        <v>851</v>
      </c>
      <c r="W1" s="76"/>
      <c r="X1" s="76"/>
      <c r="Y1" s="66"/>
      <c r="Z1" s="76" t="s">
        <v>852</v>
      </c>
      <c r="AA1" s="76"/>
      <c r="AB1" s="76"/>
      <c r="AC1" s="66"/>
      <c r="AD1" s="76" t="s">
        <v>853</v>
      </c>
      <c r="AE1" s="76"/>
      <c r="AF1" s="76"/>
      <c r="AG1" s="66"/>
      <c r="AH1" s="76" t="s">
        <v>854</v>
      </c>
      <c r="AI1" s="76"/>
      <c r="AJ1" s="76"/>
      <c r="AK1" s="66"/>
      <c r="AL1" s="77" t="s">
        <v>855</v>
      </c>
      <c r="AM1" s="77"/>
      <c r="AN1" s="77"/>
    </row>
    <row r="2" spans="1:40" s="67" customFormat="1">
      <c r="A2" s="68" t="s">
        <v>3</v>
      </c>
      <c r="B2" s="69" t="s">
        <v>4</v>
      </c>
      <c r="C2" s="69" t="s">
        <v>5</v>
      </c>
      <c r="D2" s="70" t="s">
        <v>6</v>
      </c>
      <c r="E2" s="71" t="s">
        <v>7</v>
      </c>
      <c r="F2" s="69" t="s">
        <v>8</v>
      </c>
      <c r="G2" s="69" t="s">
        <v>9</v>
      </c>
      <c r="H2" s="72" t="s">
        <v>10</v>
      </c>
      <c r="I2" s="69" t="s">
        <v>8</v>
      </c>
      <c r="J2" s="69" t="s">
        <v>9</v>
      </c>
      <c r="K2" s="72" t="s">
        <v>10</v>
      </c>
      <c r="L2" s="67" t="s">
        <v>8</v>
      </c>
      <c r="M2" s="69" t="s">
        <v>856</v>
      </c>
      <c r="N2" s="69" t="s">
        <v>857</v>
      </c>
      <c r="O2" s="69" t="s">
        <v>858</v>
      </c>
      <c r="P2" s="69" t="s">
        <v>859</v>
      </c>
      <c r="Q2" s="69" t="s">
        <v>8</v>
      </c>
      <c r="R2" s="69" t="s">
        <v>856</v>
      </c>
      <c r="S2" s="69" t="s">
        <v>857</v>
      </c>
      <c r="T2" s="69" t="s">
        <v>858</v>
      </c>
      <c r="U2" s="69" t="s">
        <v>8</v>
      </c>
      <c r="V2" s="69" t="s">
        <v>860</v>
      </c>
      <c r="W2" s="69" t="s">
        <v>861</v>
      </c>
      <c r="X2" s="69" t="s">
        <v>866</v>
      </c>
      <c r="Y2" s="69" t="s">
        <v>8</v>
      </c>
      <c r="Z2" s="69" t="s">
        <v>860</v>
      </c>
      <c r="AA2" s="69" t="s">
        <v>861</v>
      </c>
      <c r="AB2" s="69" t="s">
        <v>866</v>
      </c>
      <c r="AC2" s="69" t="s">
        <v>8</v>
      </c>
      <c r="AD2" s="69" t="s">
        <v>860</v>
      </c>
      <c r="AE2" s="69" t="s">
        <v>861</v>
      </c>
      <c r="AF2" s="69" t="s">
        <v>866</v>
      </c>
      <c r="AG2" s="69" t="s">
        <v>8</v>
      </c>
      <c r="AH2" s="69" t="s">
        <v>860</v>
      </c>
      <c r="AI2" s="69" t="s">
        <v>861</v>
      </c>
      <c r="AJ2" s="69" t="s">
        <v>866</v>
      </c>
      <c r="AK2" s="69" t="s">
        <v>8</v>
      </c>
      <c r="AL2" s="69" t="s">
        <v>862</v>
      </c>
      <c r="AM2" s="69" t="s">
        <v>863</v>
      </c>
      <c r="AN2" s="73" t="s">
        <v>864</v>
      </c>
    </row>
    <row r="3" spans="1:40">
      <c r="A3" s="1" t="s">
        <v>11</v>
      </c>
      <c r="B3" s="2" t="s">
        <v>12</v>
      </c>
      <c r="C3" s="2" t="s">
        <v>13</v>
      </c>
      <c r="D3" s="3">
        <v>126.10290430000001</v>
      </c>
      <c r="E3" s="4">
        <v>9.6386516849999992</v>
      </c>
      <c r="G3" s="2">
        <v>20</v>
      </c>
      <c r="H3" s="6">
        <v>16.838739870000001</v>
      </c>
      <c r="I3" s="2"/>
      <c r="J3" s="2">
        <v>52</v>
      </c>
      <c r="K3" s="6">
        <v>19.387901639999999</v>
      </c>
      <c r="M3" s="9">
        <v>15.913419401258</v>
      </c>
      <c r="N3" s="9">
        <v>17.7148733802129</v>
      </c>
      <c r="O3" s="9">
        <v>17.2631544343845</v>
      </c>
      <c r="P3" s="9">
        <f>IFERROR(2^(O3-N3),"NA")</f>
        <v>0.7311711511723632</v>
      </c>
      <c r="Q3" s="9"/>
      <c r="R3" s="9">
        <v>19.248379599966899</v>
      </c>
      <c r="S3" s="9">
        <v>19.405153222852601</v>
      </c>
      <c r="T3" s="9">
        <v>19.540776496784702</v>
      </c>
      <c r="U3" s="9"/>
      <c r="V3" s="9">
        <v>1.5614782889835499</v>
      </c>
      <c r="W3" s="11">
        <v>5.4036740712104497E-3</v>
      </c>
      <c r="X3" s="11">
        <v>7.7691378212583996E-3</v>
      </c>
      <c r="Y3" s="11"/>
      <c r="Z3" s="9">
        <v>0.22882348716214801</v>
      </c>
      <c r="AA3" s="11">
        <v>0.49166976975008198</v>
      </c>
      <c r="AB3" s="11">
        <v>0.77457499440786703</v>
      </c>
      <c r="AC3" s="11"/>
      <c r="AD3" s="9">
        <v>-0.45171894582840499</v>
      </c>
      <c r="AE3" s="11">
        <v>0.57558886295585798</v>
      </c>
      <c r="AF3" s="11">
        <v>0.90536837736381204</v>
      </c>
      <c r="AG3" s="11"/>
      <c r="AH3" s="9">
        <v>0.13562327393215101</v>
      </c>
      <c r="AI3" s="11">
        <v>0.70487773602510895</v>
      </c>
      <c r="AJ3" s="11">
        <v>0.87943589882165596</v>
      </c>
      <c r="AK3" s="11"/>
      <c r="AL3" s="8">
        <v>8.6279332368909903E-2</v>
      </c>
      <c r="AM3" s="8">
        <v>0.27333306089925902</v>
      </c>
      <c r="AN3" s="8">
        <v>9.5733576733361594E-2</v>
      </c>
    </row>
    <row r="4" spans="1:40">
      <c r="A4" s="1" t="s">
        <v>14</v>
      </c>
      <c r="B4" s="2" t="s">
        <v>12</v>
      </c>
      <c r="C4" s="2" t="s">
        <v>15</v>
      </c>
      <c r="D4" s="3">
        <v>137.0711024</v>
      </c>
      <c r="E4" s="4">
        <v>8.2834965030000003</v>
      </c>
      <c r="G4" s="2">
        <v>54</v>
      </c>
      <c r="H4" s="6">
        <v>22.17329539</v>
      </c>
      <c r="I4" s="2"/>
      <c r="J4" s="2">
        <v>52</v>
      </c>
      <c r="K4" s="6">
        <v>23.796995679999998</v>
      </c>
      <c r="M4" s="9">
        <v>20.597076594332499</v>
      </c>
      <c r="N4" s="9">
        <v>23.017440407581699</v>
      </c>
      <c r="O4" s="9">
        <v>23.468274109310901</v>
      </c>
      <c r="P4" s="9">
        <f t="shared" ref="P4:P76" si="0">IFERROR(2^(O4-N4),"NA")</f>
        <v>1.3668298895037434</v>
      </c>
      <c r="Q4" s="9"/>
      <c r="R4" s="9">
        <v>23.4433674909126</v>
      </c>
      <c r="S4" s="9">
        <v>23.951174338676701</v>
      </c>
      <c r="T4" s="9">
        <v>24.251611637864901</v>
      </c>
      <c r="U4" s="9"/>
      <c r="V4" s="9">
        <v>2.6598692172927998</v>
      </c>
      <c r="W4" s="11">
        <v>9.0834680033123898E-9</v>
      </c>
      <c r="X4" s="11">
        <v>2.8033461596429599E-8</v>
      </c>
      <c r="Y4" s="11"/>
      <c r="Z4" s="9">
        <v>0.66741416295784095</v>
      </c>
      <c r="AA4" s="11">
        <v>0.143784455274409</v>
      </c>
      <c r="AB4" s="11">
        <v>0.48527134635484998</v>
      </c>
      <c r="AC4" s="11"/>
      <c r="AD4" s="9">
        <v>0.45083370172926701</v>
      </c>
      <c r="AE4" s="11">
        <v>0.378855992216385</v>
      </c>
      <c r="AF4" s="11">
        <v>0.90536837736381204</v>
      </c>
      <c r="AG4" s="11"/>
      <c r="AH4" s="9">
        <v>0.30043729918823903</v>
      </c>
      <c r="AI4" s="11">
        <v>0.53478082273260397</v>
      </c>
      <c r="AJ4" s="11">
        <v>0.81905767571309995</v>
      </c>
      <c r="AK4" s="11"/>
      <c r="AL4" s="8">
        <v>0.25096430886306098</v>
      </c>
      <c r="AM4" s="8">
        <v>0.146671837375322</v>
      </c>
      <c r="AN4" s="8">
        <v>0.41400710769147803</v>
      </c>
    </row>
    <row r="5" spans="1:40">
      <c r="A5" s="1" t="s">
        <v>16</v>
      </c>
      <c r="B5" s="2" t="s">
        <v>17</v>
      </c>
      <c r="C5" s="2" t="s">
        <v>18</v>
      </c>
      <c r="D5" s="3">
        <v>319.22679640000001</v>
      </c>
      <c r="E5" s="4">
        <v>11.95</v>
      </c>
      <c r="G5" s="2">
        <v>13</v>
      </c>
      <c r="H5" s="6">
        <v>11.60058416</v>
      </c>
      <c r="I5" s="2"/>
      <c r="J5" s="2">
        <v>52</v>
      </c>
      <c r="K5" s="6">
        <v>19.483394149999999</v>
      </c>
      <c r="M5" s="9">
        <v>10.6964295545104</v>
      </c>
      <c r="N5" s="9">
        <v>11.148239802793</v>
      </c>
      <c r="O5" s="9">
        <v>13.1697939640139</v>
      </c>
      <c r="P5" s="9">
        <f t="shared" si="0"/>
        <v>4.0602094753622984</v>
      </c>
      <c r="Q5" s="9"/>
      <c r="R5" s="9">
        <v>19.4281208664095</v>
      </c>
      <c r="S5" s="9">
        <v>19.441594959024599</v>
      </c>
      <c r="T5" s="9">
        <v>19.661722955851101</v>
      </c>
      <c r="U5" s="9"/>
      <c r="V5" s="9">
        <v>1.5257608964311999</v>
      </c>
      <c r="W5" s="11">
        <v>3.5532501448895602E-2</v>
      </c>
      <c r="X5" s="11">
        <v>4.7642829658069701E-2</v>
      </c>
      <c r="Y5" s="11"/>
      <c r="Z5" s="9">
        <v>0.13041709092912199</v>
      </c>
      <c r="AA5" s="11">
        <v>0.72495841926212401</v>
      </c>
      <c r="AB5" s="11">
        <v>0.92147097472955397</v>
      </c>
      <c r="AC5" s="11"/>
      <c r="AD5" s="9">
        <v>2.02155416122093</v>
      </c>
      <c r="AE5" s="11">
        <v>4.6271870210416899E-2</v>
      </c>
      <c r="AF5" s="11">
        <v>0.56100909878449801</v>
      </c>
      <c r="AG5" s="11"/>
      <c r="AH5" s="9">
        <v>0.22012799682655701</v>
      </c>
      <c r="AI5" s="11">
        <v>0.664254076658649</v>
      </c>
      <c r="AJ5" s="11">
        <v>0.87063613664866002</v>
      </c>
      <c r="AK5" s="11"/>
      <c r="AL5" s="8">
        <v>0.43604224449802298</v>
      </c>
      <c r="AM5" s="8">
        <v>0.38532999124440398</v>
      </c>
      <c r="AN5" s="8">
        <v>0.58615353801791203</v>
      </c>
    </row>
    <row r="6" spans="1:40">
      <c r="A6" s="1" t="s">
        <v>19</v>
      </c>
      <c r="B6" s="2" t="s">
        <v>17</v>
      </c>
      <c r="C6" s="2" t="s">
        <v>20</v>
      </c>
      <c r="D6" s="3">
        <v>319.22679640000001</v>
      </c>
      <c r="E6" s="4">
        <v>12.09</v>
      </c>
      <c r="G6" s="2">
        <v>35</v>
      </c>
      <c r="H6" s="6">
        <v>13.54525076</v>
      </c>
      <c r="I6" s="2"/>
      <c r="J6" s="2">
        <v>52</v>
      </c>
      <c r="K6" s="6">
        <v>25.995319670000001</v>
      </c>
      <c r="M6" s="9">
        <v>12.1367918522472</v>
      </c>
      <c r="N6" s="9">
        <v>13.672656039986</v>
      </c>
      <c r="O6" s="9">
        <v>15.2555458607966</v>
      </c>
      <c r="P6" s="9">
        <f t="shared" si="0"/>
        <v>2.9956930778499222</v>
      </c>
      <c r="Q6" s="9"/>
      <c r="R6" s="9">
        <v>25.8928655731021</v>
      </c>
      <c r="S6" s="9">
        <v>25.966494959464299</v>
      </c>
      <c r="T6" s="9">
        <v>26.2767380722841</v>
      </c>
      <c r="U6" s="9"/>
      <c r="V6" s="9">
        <v>2.3767744050444599</v>
      </c>
      <c r="W6" s="11">
        <v>7.1581005161562503E-3</v>
      </c>
      <c r="X6" s="11">
        <v>1.02095616923663E-2</v>
      </c>
      <c r="Y6" s="11"/>
      <c r="Z6" s="9">
        <v>0.23844604004769199</v>
      </c>
      <c r="AA6" s="11">
        <v>0.51959713884577896</v>
      </c>
      <c r="AB6" s="11">
        <v>0.80000463915002795</v>
      </c>
      <c r="AC6" s="11"/>
      <c r="AD6" s="9">
        <v>1.5828898208106099</v>
      </c>
      <c r="AE6" s="11">
        <v>0.19233988077660699</v>
      </c>
      <c r="AF6" s="11">
        <v>0.82961057009668904</v>
      </c>
      <c r="AG6" s="11"/>
      <c r="AH6" s="9">
        <v>0.31024311281970801</v>
      </c>
      <c r="AI6" s="11">
        <v>0.52109488858886799</v>
      </c>
      <c r="AJ6" s="11">
        <v>0.80223551171918706</v>
      </c>
      <c r="AK6" s="11"/>
      <c r="AL6" s="8">
        <v>0.422539380697044</v>
      </c>
      <c r="AM6" s="8">
        <v>0.37530267946778301</v>
      </c>
      <c r="AN6" s="8">
        <v>0.584051387232562</v>
      </c>
    </row>
    <row r="7" spans="1:40">
      <c r="A7" s="1" t="s">
        <v>21</v>
      </c>
      <c r="B7" s="2" t="s">
        <v>17</v>
      </c>
      <c r="C7" s="2" t="s">
        <v>22</v>
      </c>
      <c r="D7" s="3">
        <v>319.22679640000001</v>
      </c>
      <c r="E7" s="4">
        <v>11.78</v>
      </c>
      <c r="G7" s="2">
        <v>33</v>
      </c>
      <c r="H7" s="6">
        <v>15.232990470000001</v>
      </c>
      <c r="I7" s="2"/>
      <c r="J7" s="2">
        <v>52</v>
      </c>
      <c r="K7" s="6">
        <v>20.49297443</v>
      </c>
      <c r="M7" s="9">
        <v>11.4481679245945</v>
      </c>
      <c r="N7" s="9">
        <v>16.930945470271698</v>
      </c>
      <c r="O7" s="9">
        <v>18.632800529873201</v>
      </c>
      <c r="P7" s="9">
        <f t="shared" si="0"/>
        <v>3.2531899442896801</v>
      </c>
      <c r="Q7" s="9"/>
      <c r="R7" s="9">
        <v>20.317563073041701</v>
      </c>
      <c r="S7" s="9">
        <v>20.4607549467765</v>
      </c>
      <c r="T7" s="9">
        <v>20.844241182943499</v>
      </c>
      <c r="U7" s="9"/>
      <c r="V7" s="9">
        <v>6.38688804609047</v>
      </c>
      <c r="W7" s="11">
        <v>4.3521824898242699E-9</v>
      </c>
      <c r="X7" s="11">
        <v>1.42943241408907E-8</v>
      </c>
      <c r="Y7" s="11"/>
      <c r="Z7" s="9">
        <v>0.34691893669854401</v>
      </c>
      <c r="AA7" s="11">
        <v>0.29991274805330997</v>
      </c>
      <c r="AB7" s="11">
        <v>0.64531982298833102</v>
      </c>
      <c r="AC7" s="11"/>
      <c r="AD7" s="9">
        <v>1.7018550596015001</v>
      </c>
      <c r="AE7" s="11">
        <v>0.22505785853247801</v>
      </c>
      <c r="AF7" s="11">
        <v>0.861119576423099</v>
      </c>
      <c r="AG7" s="11"/>
      <c r="AH7" s="9">
        <v>0.383486236167012</v>
      </c>
      <c r="AI7" s="11">
        <v>0.37568537963076598</v>
      </c>
      <c r="AJ7" s="11">
        <v>0.738965285774972</v>
      </c>
      <c r="AK7" s="11"/>
      <c r="AL7" s="8">
        <v>0.526138637341385</v>
      </c>
      <c r="AM7" s="8">
        <v>0.349911839518534</v>
      </c>
      <c r="AN7" s="8">
        <v>0.56733913570187899</v>
      </c>
    </row>
    <row r="8" spans="1:40">
      <c r="A8" s="1" t="s">
        <v>23</v>
      </c>
      <c r="B8" s="2" t="s">
        <v>24</v>
      </c>
      <c r="C8" s="2" t="s">
        <v>25</v>
      </c>
      <c r="D8" s="3">
        <v>160.0604343</v>
      </c>
      <c r="E8" s="4">
        <v>5.6</v>
      </c>
      <c r="G8" s="2">
        <v>39</v>
      </c>
      <c r="H8" s="6">
        <v>13.372844389999999</v>
      </c>
      <c r="I8" s="2"/>
      <c r="J8" s="2">
        <v>52</v>
      </c>
      <c r="K8" s="6">
        <v>16.210155740000001</v>
      </c>
      <c r="M8" s="9">
        <v>12.1590077569039</v>
      </c>
      <c r="N8" s="9">
        <v>14.1189148583071</v>
      </c>
      <c r="O8" s="9">
        <v>14.285394313571</v>
      </c>
      <c r="P8" s="9">
        <f t="shared" si="0"/>
        <v>1.1223164014089639</v>
      </c>
      <c r="Q8" s="9"/>
      <c r="R8" s="9">
        <v>16.266252861505599</v>
      </c>
      <c r="S8" s="9">
        <v>15.826224551022699</v>
      </c>
      <c r="T8" s="9">
        <v>16.516582876818099</v>
      </c>
      <c r="U8" s="9"/>
      <c r="V8" s="9">
        <v>2.0483493120121499</v>
      </c>
      <c r="W8" s="11">
        <v>4.3323193438424903E-9</v>
      </c>
      <c r="X8" s="11">
        <v>1.42943241408907E-8</v>
      </c>
      <c r="Y8" s="11"/>
      <c r="Z8" s="9">
        <v>-7.3275449904111598E-2</v>
      </c>
      <c r="AA8" s="11">
        <v>0.75412427498804002</v>
      </c>
      <c r="AB8" s="11">
        <v>0.92147097472955397</v>
      </c>
      <c r="AC8" s="11"/>
      <c r="AD8" s="9">
        <v>0.16647945526389701</v>
      </c>
      <c r="AE8" s="11">
        <v>0.67313655943762996</v>
      </c>
      <c r="AF8" s="11">
        <v>0.93404220263050897</v>
      </c>
      <c r="AG8" s="11"/>
      <c r="AH8" s="9">
        <v>0.69035832579537804</v>
      </c>
      <c r="AI8" s="11">
        <v>1.8639533147608201E-3</v>
      </c>
      <c r="AJ8" s="11">
        <v>0.24666315532001601</v>
      </c>
      <c r="AK8" s="11"/>
      <c r="AL8" s="8">
        <v>0.47136835861140503</v>
      </c>
      <c r="AM8" s="8">
        <v>0.60245012023292099</v>
      </c>
      <c r="AN8" s="8">
        <v>0.57167434876146395</v>
      </c>
    </row>
    <row r="9" spans="1:40">
      <c r="A9" s="1" t="s">
        <v>26</v>
      </c>
      <c r="B9" s="2" t="s">
        <v>12</v>
      </c>
      <c r="C9" s="2" t="s">
        <v>27</v>
      </c>
      <c r="D9" s="3">
        <v>252.10935889999999</v>
      </c>
      <c r="E9" s="4">
        <v>5.2850943399999997</v>
      </c>
      <c r="G9" s="2">
        <v>14</v>
      </c>
      <c r="H9" s="6">
        <v>11.782889600000001</v>
      </c>
      <c r="I9" s="2"/>
      <c r="J9" s="2">
        <v>29</v>
      </c>
      <c r="K9" s="6">
        <v>12.78108153</v>
      </c>
      <c r="M9" s="9">
        <v>11.8302945412219</v>
      </c>
      <c r="N9" s="9">
        <v>11.5874398565373</v>
      </c>
      <c r="O9" s="9">
        <v>11.893997691160701</v>
      </c>
      <c r="P9" s="9">
        <f t="shared" si="0"/>
        <v>1.2367533733912224</v>
      </c>
      <c r="Q9" s="9"/>
      <c r="R9" s="9">
        <v>13.3875720098727</v>
      </c>
      <c r="S9" s="9">
        <v>12.8096985448702</v>
      </c>
      <c r="T9" s="9">
        <v>12.140646134147101</v>
      </c>
      <c r="U9" s="9"/>
      <c r="V9" s="9">
        <v>-7.99958350409124E-2</v>
      </c>
      <c r="W9" s="11">
        <v>0.71921214491586505</v>
      </c>
      <c r="X9" s="11">
        <v>0.74848240662755705</v>
      </c>
      <c r="Y9" s="11"/>
      <c r="Z9" s="9">
        <v>-0.933307558199163</v>
      </c>
      <c r="AA9" s="11">
        <v>6.6305892871675806E-2</v>
      </c>
      <c r="AB9" s="11">
        <v>0.43153179459107099</v>
      </c>
      <c r="AC9" s="11"/>
      <c r="AD9" s="9">
        <v>0.30655783462339897</v>
      </c>
      <c r="AE9" s="11">
        <v>0.258419804218669</v>
      </c>
      <c r="AF9" s="11">
        <v>0.88584690418907797</v>
      </c>
      <c r="AG9" s="11"/>
      <c r="AH9" s="9">
        <v>-0.669052410723049</v>
      </c>
      <c r="AI9" s="11">
        <v>0.25150974071684501</v>
      </c>
      <c r="AJ9" s="11">
        <v>0.639844235802558</v>
      </c>
      <c r="AK9" s="11"/>
      <c r="AL9" s="8">
        <v>-4.6303931565959001E-2</v>
      </c>
      <c r="AM9" s="8">
        <v>-0.113336721638205</v>
      </c>
      <c r="AN9" s="8">
        <v>0.46965730634894898</v>
      </c>
    </row>
    <row r="10" spans="1:40">
      <c r="A10" s="1" t="s">
        <v>28</v>
      </c>
      <c r="B10" s="2" t="s">
        <v>12</v>
      </c>
      <c r="C10" s="2" t="s">
        <v>29</v>
      </c>
      <c r="D10" s="3">
        <v>228.09776600000001</v>
      </c>
      <c r="E10" s="4">
        <v>6.1211000000000002</v>
      </c>
      <c r="G10" s="2">
        <v>29</v>
      </c>
      <c r="H10" s="6">
        <v>6.5446169850000002</v>
      </c>
      <c r="I10" s="2"/>
      <c r="J10" s="2">
        <v>3</v>
      </c>
      <c r="K10" s="6">
        <v>6.2128139459999998</v>
      </c>
      <c r="M10" s="9">
        <v>7.0080098737079997</v>
      </c>
      <c r="N10" s="9">
        <v>5.4220457921894498</v>
      </c>
      <c r="O10" s="9">
        <v>6.9354360625885798</v>
      </c>
      <c r="P10" s="9">
        <f t="shared" si="0"/>
        <v>2.8548011730353768</v>
      </c>
      <c r="Q10" s="9"/>
      <c r="R10" s="9">
        <v>6.3466936535419904</v>
      </c>
      <c r="S10" s="9">
        <v>6.0987004070384598</v>
      </c>
      <c r="T10" s="9">
        <v>6.1627093868970801</v>
      </c>
      <c r="U10" s="9"/>
      <c r="V10" s="9">
        <v>-0.78197550036900598</v>
      </c>
      <c r="W10" s="11">
        <v>0.42331406268305999</v>
      </c>
      <c r="X10" s="11">
        <v>0.469184007555837</v>
      </c>
      <c r="Y10" s="11"/>
      <c r="Z10" s="9">
        <v>-0.21398847595363199</v>
      </c>
      <c r="AA10" s="11">
        <v>0.201332870176337</v>
      </c>
      <c r="AB10" s="11">
        <v>0.56101557948381597</v>
      </c>
      <c r="AC10" s="11"/>
      <c r="AD10" s="9">
        <v>1.51339027039913</v>
      </c>
      <c r="AE10" s="11">
        <v>0.25688219651594801</v>
      </c>
      <c r="AF10" s="11">
        <v>0.88584690418907797</v>
      </c>
      <c r="AG10" s="11"/>
      <c r="AH10" s="9">
        <v>6.4008979858618698E-2</v>
      </c>
      <c r="AI10" s="11">
        <v>0.43895397639328898</v>
      </c>
      <c r="AJ10" s="11">
        <v>0.77796753851846401</v>
      </c>
      <c r="AK10" s="11"/>
      <c r="AL10" s="8">
        <v>0.405947305413902</v>
      </c>
      <c r="AM10" s="8">
        <v>0.113831556615512</v>
      </c>
      <c r="AN10" s="8">
        <v>-5.02872106242232E-2</v>
      </c>
    </row>
    <row r="11" spans="1:40">
      <c r="A11" s="1" t="s">
        <v>30</v>
      </c>
      <c r="B11" s="2" t="s">
        <v>24</v>
      </c>
      <c r="C11" s="2" t="s">
        <v>31</v>
      </c>
      <c r="D11" s="3">
        <v>147.0287998</v>
      </c>
      <c r="E11" s="4">
        <v>7.79</v>
      </c>
      <c r="G11" s="2">
        <v>54</v>
      </c>
      <c r="H11" s="6">
        <v>19.528097649999999</v>
      </c>
      <c r="I11" s="2"/>
      <c r="J11" s="2">
        <v>52</v>
      </c>
      <c r="K11" s="6">
        <v>19.55142828</v>
      </c>
      <c r="M11" s="9">
        <v>19.441790806816901</v>
      </c>
      <c r="N11" s="9">
        <v>19.587084365669799</v>
      </c>
      <c r="O11" s="9">
        <v>19.587741744214501</v>
      </c>
      <c r="P11" s="9">
        <f t="shared" si="0"/>
        <v>1.0004557639136467</v>
      </c>
      <c r="Q11" s="9"/>
      <c r="R11" s="9">
        <v>19.422022354646</v>
      </c>
      <c r="S11" s="9">
        <v>19.519771534212499</v>
      </c>
      <c r="T11" s="9">
        <v>19.702060549901699</v>
      </c>
      <c r="U11" s="9"/>
      <c r="V11" s="9">
        <v>0.14564279120478099</v>
      </c>
      <c r="W11" s="11">
        <v>0.62806637736980797</v>
      </c>
      <c r="X11" s="11">
        <v>0.66720404480234796</v>
      </c>
      <c r="Y11" s="11"/>
      <c r="Z11" s="9">
        <v>0.19459021915132699</v>
      </c>
      <c r="AA11" s="11">
        <v>0.28141445223525502</v>
      </c>
      <c r="AB11" s="11">
        <v>0.64207780193905895</v>
      </c>
      <c r="AC11" s="11"/>
      <c r="AD11" s="9">
        <v>6.5737854470828295E-4</v>
      </c>
      <c r="AE11" s="11">
        <v>0.99820050002845295</v>
      </c>
      <c r="AF11" s="11">
        <v>0.99999999999992895</v>
      </c>
      <c r="AG11" s="11"/>
      <c r="AH11" s="9">
        <v>0.18228901568924999</v>
      </c>
      <c r="AI11" s="11">
        <v>0.42511579764707802</v>
      </c>
      <c r="AJ11" s="11">
        <v>0.77264891493913401</v>
      </c>
      <c r="AK11" s="11"/>
      <c r="AL11" s="8">
        <v>-0.23467671031433701</v>
      </c>
      <c r="AM11" s="8">
        <v>-8.9797177074176102E-2</v>
      </c>
      <c r="AN11" s="8">
        <v>-0.35672078140466101</v>
      </c>
    </row>
    <row r="12" spans="1:40">
      <c r="A12" s="1" t="s">
        <v>32</v>
      </c>
      <c r="B12" s="2" t="s">
        <v>24</v>
      </c>
      <c r="C12" s="2" t="s">
        <v>33</v>
      </c>
      <c r="D12" s="3">
        <v>184.9845655</v>
      </c>
      <c r="E12" s="4">
        <v>10.5</v>
      </c>
      <c r="G12" s="2">
        <v>11</v>
      </c>
      <c r="H12" s="6">
        <v>10.993470520000001</v>
      </c>
      <c r="I12" s="2"/>
      <c r="J12" s="2">
        <v>21</v>
      </c>
      <c r="K12" s="6">
        <v>12.62950395</v>
      </c>
      <c r="M12" s="9">
        <v>10.879998513766999</v>
      </c>
      <c r="N12" s="9">
        <v>11.3150285037723</v>
      </c>
      <c r="O12" s="9">
        <v>10.856589028428299</v>
      </c>
      <c r="P12" s="9">
        <f t="shared" si="0"/>
        <v>0.72777304570707824</v>
      </c>
      <c r="Q12" s="9"/>
      <c r="R12" s="9">
        <v>12.668813276541201</v>
      </c>
      <c r="S12" s="9">
        <v>12.7229388196742</v>
      </c>
      <c r="T12" s="9">
        <v>12.5542324957916</v>
      </c>
      <c r="U12" s="9"/>
      <c r="V12" s="9">
        <v>0.19148401872877499</v>
      </c>
      <c r="W12" s="11">
        <v>0.40761180502924699</v>
      </c>
      <c r="X12" s="11">
        <v>0.453183311181585</v>
      </c>
      <c r="Y12" s="11"/>
      <c r="Z12" s="9">
        <v>-3.5499691429624003E-2</v>
      </c>
      <c r="AA12" s="11">
        <v>0.921259324560884</v>
      </c>
      <c r="AB12" s="11">
        <v>0.97986214987426701</v>
      </c>
      <c r="AC12" s="11"/>
      <c r="AD12" s="9">
        <v>-0.45843947534399399</v>
      </c>
      <c r="AE12" s="11">
        <v>0.146967833514729</v>
      </c>
      <c r="AF12" s="11">
        <v>0.82359781841319502</v>
      </c>
      <c r="AG12" s="11"/>
      <c r="AH12" s="9">
        <v>-0.16870632388255799</v>
      </c>
      <c r="AI12" s="11">
        <v>0.71784958962090095</v>
      </c>
      <c r="AJ12" s="11">
        <v>0.87943589882165596</v>
      </c>
      <c r="AK12" s="11"/>
      <c r="AL12" s="8">
        <v>-1.3821293949451099E-2</v>
      </c>
      <c r="AM12" s="8">
        <v>-4.1786904811186499E-4</v>
      </c>
      <c r="AN12" s="8">
        <v>-3.7413337064900097E-2</v>
      </c>
    </row>
    <row r="13" spans="1:40">
      <c r="A13" s="1" t="s">
        <v>34</v>
      </c>
      <c r="B13" s="2" t="s">
        <v>12</v>
      </c>
      <c r="C13" s="2" t="s">
        <v>35</v>
      </c>
      <c r="D13" s="3">
        <v>154.0498905</v>
      </c>
      <c r="E13" s="4">
        <v>1.8551</v>
      </c>
      <c r="G13" s="2">
        <v>54</v>
      </c>
      <c r="H13" s="6">
        <v>11.30960883</v>
      </c>
      <c r="I13" s="2"/>
      <c r="J13" s="2">
        <v>52</v>
      </c>
      <c r="K13" s="6">
        <v>10.005838969999999</v>
      </c>
      <c r="M13" s="9">
        <v>9.0838865401772004</v>
      </c>
      <c r="N13" s="9">
        <v>13.2758354311972</v>
      </c>
      <c r="O13" s="9">
        <v>12.455049498412301</v>
      </c>
      <c r="P13" s="9">
        <f t="shared" si="0"/>
        <v>0.56613344775346752</v>
      </c>
      <c r="Q13" s="9"/>
      <c r="R13" s="9">
        <v>9.7257288787802398</v>
      </c>
      <c r="S13" s="9">
        <v>10.0357031645555</v>
      </c>
      <c r="T13" s="9">
        <v>10.287045128123999</v>
      </c>
      <c r="U13" s="9"/>
      <c r="V13" s="9">
        <v>3.7559063642280002</v>
      </c>
      <c r="W13" s="11">
        <v>3.0895184781212402E-14</v>
      </c>
      <c r="X13" s="11">
        <v>2.98931787883082E-13</v>
      </c>
      <c r="Y13" s="11"/>
      <c r="Z13" s="9">
        <v>0.44349970392101601</v>
      </c>
      <c r="AA13" s="11">
        <v>4.65258192443345E-2</v>
      </c>
      <c r="AB13" s="11">
        <v>0.39219322402879397</v>
      </c>
      <c r="AC13" s="11"/>
      <c r="AD13" s="9">
        <v>-0.82078593278485501</v>
      </c>
      <c r="AE13" s="11">
        <v>0.15965301766124501</v>
      </c>
      <c r="AF13" s="11">
        <v>0.82359781841319502</v>
      </c>
      <c r="AG13" s="11"/>
      <c r="AH13" s="9">
        <v>0.25134196356843902</v>
      </c>
      <c r="AI13" s="11">
        <v>0.29787561570769699</v>
      </c>
      <c r="AJ13" s="11">
        <v>0.66443354581353997</v>
      </c>
      <c r="AK13" s="11"/>
      <c r="AL13" s="8">
        <v>-3.32802927704706E-2</v>
      </c>
      <c r="AM13" s="8">
        <v>0.15946295670199401</v>
      </c>
      <c r="AN13" s="8">
        <v>0.29389369675345101</v>
      </c>
    </row>
    <row r="14" spans="1:40">
      <c r="A14" s="1" t="s">
        <v>36</v>
      </c>
      <c r="B14" s="2" t="s">
        <v>24</v>
      </c>
      <c r="C14" s="2" t="s">
        <v>37</v>
      </c>
      <c r="D14" s="3">
        <v>137.02332050000001</v>
      </c>
      <c r="E14" s="4">
        <v>5.5</v>
      </c>
      <c r="G14" s="2">
        <v>0</v>
      </c>
      <c r="H14" s="6" t="s">
        <v>38</v>
      </c>
      <c r="I14" s="2"/>
      <c r="J14" s="2">
        <v>0</v>
      </c>
      <c r="K14" s="6" t="s">
        <v>38</v>
      </c>
      <c r="M14" s="9" t="s">
        <v>38</v>
      </c>
      <c r="N14" s="9" t="s">
        <v>38</v>
      </c>
      <c r="O14" s="9" t="s">
        <v>38</v>
      </c>
      <c r="P14" s="9" t="str">
        <f t="shared" si="0"/>
        <v>NA</v>
      </c>
      <c r="Q14" s="9"/>
      <c r="R14" s="9" t="s">
        <v>38</v>
      </c>
      <c r="S14" s="9" t="s">
        <v>38</v>
      </c>
      <c r="T14" s="9" t="s">
        <v>38</v>
      </c>
      <c r="U14" s="9"/>
      <c r="V14" s="9" t="s">
        <v>38</v>
      </c>
      <c r="W14" s="11" t="s">
        <v>38</v>
      </c>
      <c r="X14" s="11" t="s">
        <v>38</v>
      </c>
      <c r="Y14" s="11"/>
      <c r="Z14" s="9" t="s">
        <v>38</v>
      </c>
      <c r="AA14" s="11" t="s">
        <v>38</v>
      </c>
      <c r="AB14" s="11" t="s">
        <v>38</v>
      </c>
      <c r="AC14" s="11"/>
      <c r="AD14" s="9" t="s">
        <v>38</v>
      </c>
      <c r="AE14" s="11" t="s">
        <v>38</v>
      </c>
      <c r="AF14" s="11" t="s">
        <v>38</v>
      </c>
      <c r="AG14" s="11"/>
      <c r="AH14" s="9" t="s">
        <v>38</v>
      </c>
      <c r="AI14" s="11" t="s">
        <v>38</v>
      </c>
      <c r="AJ14" s="11" t="s">
        <v>38</v>
      </c>
      <c r="AK14" s="11"/>
      <c r="AL14" s="8" t="s">
        <v>38</v>
      </c>
      <c r="AM14" s="8" t="s">
        <v>38</v>
      </c>
      <c r="AN14" s="8" t="s">
        <v>38</v>
      </c>
    </row>
    <row r="15" spans="1:40">
      <c r="A15" s="1" t="s">
        <v>39</v>
      </c>
      <c r="B15" s="2" t="s">
        <v>24</v>
      </c>
      <c r="C15" s="2" t="s">
        <v>40</v>
      </c>
      <c r="D15" s="3">
        <v>223.07133329999999</v>
      </c>
      <c r="E15" s="4">
        <v>4.0999999999999996</v>
      </c>
      <c r="G15" s="2">
        <v>7</v>
      </c>
      <c r="H15" s="6">
        <v>10.53620755</v>
      </c>
      <c r="I15" s="2"/>
      <c r="J15" s="2">
        <v>12</v>
      </c>
      <c r="K15" s="6">
        <v>10.81473954</v>
      </c>
      <c r="M15" s="9">
        <v>10.484950646935401</v>
      </c>
      <c r="N15" s="9">
        <v>10.460575075099801</v>
      </c>
      <c r="O15" s="9">
        <v>10.6692745370477</v>
      </c>
      <c r="P15" s="9">
        <f t="shared" si="0"/>
        <v>1.1556459406628536</v>
      </c>
      <c r="Q15" s="9"/>
      <c r="R15" s="9">
        <v>10.8257940666519</v>
      </c>
      <c r="S15" s="9">
        <v>10.3418822205228</v>
      </c>
      <c r="T15" s="9">
        <v>11.267062479749899</v>
      </c>
      <c r="U15" s="9"/>
      <c r="V15" s="9">
        <v>8.6496017324199495E-2</v>
      </c>
      <c r="W15" s="11">
        <v>0.62113744972680496</v>
      </c>
      <c r="X15" s="11">
        <v>0.66366665986738205</v>
      </c>
      <c r="Y15" s="11"/>
      <c r="Z15" s="9">
        <v>7.5901665852422797E-3</v>
      </c>
      <c r="AA15" s="11">
        <v>0.98790331935711295</v>
      </c>
      <c r="AB15" s="11">
        <v>0.99689578000188905</v>
      </c>
      <c r="AC15" s="11"/>
      <c r="AD15" s="9">
        <v>0.20869946194789599</v>
      </c>
      <c r="AE15" s="11">
        <v>0.37781405518626399</v>
      </c>
      <c r="AF15" s="11">
        <v>0.90536837736381204</v>
      </c>
      <c r="AG15" s="11"/>
      <c r="AH15" s="9">
        <v>0.92518025922707003</v>
      </c>
      <c r="AI15" s="11">
        <v>0.112452489719645</v>
      </c>
      <c r="AJ15" s="11">
        <v>0.59580692906912402</v>
      </c>
      <c r="AK15" s="11"/>
      <c r="AL15" s="8">
        <v>-7.73293422307018E-2</v>
      </c>
      <c r="AM15" s="8">
        <v>-0.20253453890627701</v>
      </c>
      <c r="AN15" s="8">
        <v>-0.12762569906437399</v>
      </c>
    </row>
    <row r="16" spans="1:40">
      <c r="A16" s="1" t="s">
        <v>41</v>
      </c>
      <c r="B16" s="2" t="s">
        <v>24</v>
      </c>
      <c r="C16" s="2" t="s">
        <v>42</v>
      </c>
      <c r="D16" s="3">
        <v>159.0651853</v>
      </c>
      <c r="E16" s="4">
        <v>7.7</v>
      </c>
      <c r="G16" s="2">
        <v>41</v>
      </c>
      <c r="H16" s="6">
        <v>12.36322431</v>
      </c>
      <c r="I16" s="2"/>
      <c r="J16" s="2">
        <v>50</v>
      </c>
      <c r="K16" s="6">
        <v>13.737680490000001</v>
      </c>
      <c r="M16" s="9">
        <v>11.8507953097658</v>
      </c>
      <c r="N16" s="9">
        <v>12.110620995989599</v>
      </c>
      <c r="O16" s="9">
        <v>13.2492529916787</v>
      </c>
      <c r="P16" s="9">
        <f t="shared" si="0"/>
        <v>2.2017215069056615</v>
      </c>
      <c r="Q16" s="9"/>
      <c r="R16" s="9">
        <v>14.068116572898001</v>
      </c>
      <c r="S16" s="9">
        <v>13.4044576364811</v>
      </c>
      <c r="T16" s="9">
        <v>13.657775442382199</v>
      </c>
      <c r="U16" s="9"/>
      <c r="V16" s="9">
        <v>0.86472393393365998</v>
      </c>
      <c r="W16" s="11">
        <v>1.1815168988491701E-2</v>
      </c>
      <c r="X16" s="11">
        <v>1.6394691852248199E-2</v>
      </c>
      <c r="Y16" s="11"/>
      <c r="Z16" s="9">
        <v>-0.52908385203191999</v>
      </c>
      <c r="AA16" s="11">
        <v>6.8533835104128402E-2</v>
      </c>
      <c r="AB16" s="11">
        <v>0.433680557236098</v>
      </c>
      <c r="AC16" s="11"/>
      <c r="AD16" s="9">
        <v>1.13863199568909</v>
      </c>
      <c r="AE16" s="11">
        <v>9.1087157863111202E-3</v>
      </c>
      <c r="AF16" s="11">
        <v>0.56100909878449801</v>
      </c>
      <c r="AG16" s="11"/>
      <c r="AH16" s="9">
        <v>0.25331780590108599</v>
      </c>
      <c r="AI16" s="11">
        <v>0.42083326552088401</v>
      </c>
      <c r="AJ16" s="11">
        <v>0.769911550284751</v>
      </c>
      <c r="AK16" s="11"/>
      <c r="AL16" s="8">
        <v>0.31779368319402501</v>
      </c>
      <c r="AM16" s="8">
        <v>0.106405808793661</v>
      </c>
      <c r="AN16" s="8">
        <v>0.37902759402563702</v>
      </c>
    </row>
    <row r="17" spans="1:40">
      <c r="A17" s="1" t="s">
        <v>43</v>
      </c>
      <c r="B17" s="2" t="s">
        <v>24</v>
      </c>
      <c r="C17" s="2" t="s">
        <v>44</v>
      </c>
      <c r="D17" s="3">
        <v>184.9845655</v>
      </c>
      <c r="E17" s="4">
        <v>10.6</v>
      </c>
      <c r="G17" s="2">
        <v>0</v>
      </c>
      <c r="H17" s="6" t="s">
        <v>38</v>
      </c>
      <c r="I17" s="2"/>
      <c r="J17" s="2">
        <v>0</v>
      </c>
      <c r="K17" s="6" t="s">
        <v>38</v>
      </c>
      <c r="M17" s="9" t="s">
        <v>38</v>
      </c>
      <c r="N17" s="9" t="s">
        <v>38</v>
      </c>
      <c r="O17" s="9" t="s">
        <v>38</v>
      </c>
      <c r="P17" s="9" t="str">
        <f t="shared" si="0"/>
        <v>NA</v>
      </c>
      <c r="Q17" s="9"/>
      <c r="R17" s="9" t="s">
        <v>38</v>
      </c>
      <c r="S17" s="9" t="s">
        <v>38</v>
      </c>
      <c r="T17" s="9" t="s">
        <v>38</v>
      </c>
      <c r="U17" s="9"/>
      <c r="V17" s="9" t="s">
        <v>38</v>
      </c>
      <c r="W17" s="11" t="s">
        <v>38</v>
      </c>
      <c r="X17" s="11" t="s">
        <v>38</v>
      </c>
      <c r="Y17" s="11"/>
      <c r="Z17" s="9" t="s">
        <v>38</v>
      </c>
      <c r="AA17" s="11" t="s">
        <v>38</v>
      </c>
      <c r="AB17" s="11" t="s">
        <v>38</v>
      </c>
      <c r="AC17" s="11"/>
      <c r="AD17" s="9" t="s">
        <v>38</v>
      </c>
      <c r="AE17" s="11" t="s">
        <v>38</v>
      </c>
      <c r="AF17" s="11" t="s">
        <v>38</v>
      </c>
      <c r="AG17" s="11"/>
      <c r="AH17" s="9" t="s">
        <v>38</v>
      </c>
      <c r="AI17" s="11" t="s">
        <v>38</v>
      </c>
      <c r="AJ17" s="11" t="s">
        <v>38</v>
      </c>
      <c r="AK17" s="11"/>
      <c r="AL17" s="8" t="s">
        <v>38</v>
      </c>
      <c r="AM17" s="8" t="s">
        <v>38</v>
      </c>
      <c r="AN17" s="8" t="s">
        <v>38</v>
      </c>
    </row>
    <row r="18" spans="1:40">
      <c r="A18" s="1" t="s">
        <v>45</v>
      </c>
      <c r="B18" s="2" t="s">
        <v>24</v>
      </c>
      <c r="C18" s="2" t="s">
        <v>46</v>
      </c>
      <c r="D18" s="3">
        <v>121.0284059</v>
      </c>
      <c r="E18" s="4">
        <v>2.6</v>
      </c>
      <c r="G18" s="2">
        <v>10</v>
      </c>
      <c r="H18" s="6">
        <v>12.840739940000001</v>
      </c>
      <c r="I18" s="2"/>
      <c r="J18" s="2">
        <v>29</v>
      </c>
      <c r="K18" s="6">
        <v>15.007338880000001</v>
      </c>
      <c r="M18" s="9">
        <v>12.6772667443472</v>
      </c>
      <c r="N18" s="9">
        <v>12.3674669445093</v>
      </c>
      <c r="O18" s="9">
        <v>13.4698873056393</v>
      </c>
      <c r="P18" s="9">
        <f t="shared" si="0"/>
        <v>2.147146100188948</v>
      </c>
      <c r="Q18" s="9"/>
      <c r="R18" s="9">
        <v>15.3363093195898</v>
      </c>
      <c r="S18" s="9">
        <v>14.841882197795501</v>
      </c>
      <c r="T18" s="9">
        <v>14.832779954737999</v>
      </c>
      <c r="U18" s="9"/>
      <c r="V18" s="9">
        <v>0.27586101701249999</v>
      </c>
      <c r="W18" s="11">
        <v>0.35725433312705801</v>
      </c>
      <c r="X18" s="11">
        <v>0.39967828518589599</v>
      </c>
      <c r="Y18" s="11"/>
      <c r="Z18" s="9">
        <v>-0.49926268841864702</v>
      </c>
      <c r="AA18" s="11">
        <v>0.10748921695797101</v>
      </c>
      <c r="AB18" s="11">
        <v>0.44246300449281301</v>
      </c>
      <c r="AC18" s="11"/>
      <c r="AD18" s="9">
        <v>1.1024203611300101</v>
      </c>
      <c r="AE18" s="11">
        <v>1.0584462831659499E-2</v>
      </c>
      <c r="AF18" s="11">
        <v>0.56100909878449801</v>
      </c>
      <c r="AG18" s="11"/>
      <c r="AH18" s="9">
        <v>-9.1022430575298102E-3</v>
      </c>
      <c r="AI18" s="11">
        <v>0.98121981501368405</v>
      </c>
      <c r="AJ18" s="11">
        <v>0.99697802623509102</v>
      </c>
      <c r="AK18" s="11"/>
      <c r="AL18" s="8">
        <v>0.25131681712828702</v>
      </c>
      <c r="AM18" s="8">
        <v>5.5146073078856502E-2</v>
      </c>
      <c r="AN18" s="8">
        <v>0.20587706829042099</v>
      </c>
    </row>
    <row r="19" spans="1:40">
      <c r="A19" s="1" t="s">
        <v>47</v>
      </c>
      <c r="B19" s="2" t="s">
        <v>24</v>
      </c>
      <c r="C19" s="2" t="s">
        <v>48</v>
      </c>
      <c r="D19" s="3">
        <v>167.03388519999999</v>
      </c>
      <c r="E19" s="4">
        <v>3.46</v>
      </c>
      <c r="G19" s="2">
        <v>0</v>
      </c>
      <c r="H19" s="6" t="s">
        <v>38</v>
      </c>
      <c r="I19" s="2"/>
      <c r="J19" s="2">
        <v>0</v>
      </c>
      <c r="K19" s="6" t="s">
        <v>38</v>
      </c>
      <c r="M19" s="9" t="s">
        <v>38</v>
      </c>
      <c r="N19" s="9" t="s">
        <v>38</v>
      </c>
      <c r="O19" s="9" t="s">
        <v>38</v>
      </c>
      <c r="P19" s="9" t="str">
        <f t="shared" si="0"/>
        <v>NA</v>
      </c>
      <c r="Q19" s="9"/>
      <c r="R19" s="9" t="s">
        <v>38</v>
      </c>
      <c r="S19" s="9" t="s">
        <v>38</v>
      </c>
      <c r="T19" s="9" t="s">
        <v>38</v>
      </c>
      <c r="U19" s="9"/>
      <c r="V19" s="9" t="s">
        <v>38</v>
      </c>
      <c r="W19" s="11" t="s">
        <v>38</v>
      </c>
      <c r="X19" s="11" t="s">
        <v>38</v>
      </c>
      <c r="Y19" s="11"/>
      <c r="Z19" s="9" t="s">
        <v>38</v>
      </c>
      <c r="AA19" s="11" t="s">
        <v>38</v>
      </c>
      <c r="AB19" s="11" t="s">
        <v>38</v>
      </c>
      <c r="AC19" s="11"/>
      <c r="AD19" s="9" t="s">
        <v>38</v>
      </c>
      <c r="AE19" s="11" t="s">
        <v>38</v>
      </c>
      <c r="AF19" s="11" t="s">
        <v>38</v>
      </c>
      <c r="AG19" s="11"/>
      <c r="AH19" s="9" t="s">
        <v>38</v>
      </c>
      <c r="AI19" s="11" t="s">
        <v>38</v>
      </c>
      <c r="AJ19" s="11" t="s">
        <v>38</v>
      </c>
      <c r="AK19" s="11"/>
      <c r="AL19" s="8" t="s">
        <v>38</v>
      </c>
      <c r="AM19" s="8" t="s">
        <v>38</v>
      </c>
      <c r="AN19" s="8" t="s">
        <v>38</v>
      </c>
    </row>
    <row r="20" spans="1:40">
      <c r="A20" s="1" t="s">
        <v>49</v>
      </c>
      <c r="B20" s="2" t="s">
        <v>24</v>
      </c>
      <c r="C20" s="2" t="s">
        <v>50</v>
      </c>
      <c r="D20" s="3">
        <v>179.03388519999999</v>
      </c>
      <c r="E20" s="4">
        <v>6.5</v>
      </c>
      <c r="G20" s="2">
        <v>0</v>
      </c>
      <c r="H20" s="6" t="s">
        <v>38</v>
      </c>
      <c r="I20" s="2"/>
      <c r="J20" s="2">
        <v>0</v>
      </c>
      <c r="K20" s="6" t="s">
        <v>38</v>
      </c>
      <c r="M20" s="9" t="s">
        <v>38</v>
      </c>
      <c r="N20" s="9" t="s">
        <v>38</v>
      </c>
      <c r="O20" s="9" t="s">
        <v>38</v>
      </c>
      <c r="P20" s="9" t="str">
        <f t="shared" si="0"/>
        <v>NA</v>
      </c>
      <c r="Q20" s="9"/>
      <c r="R20" s="9" t="s">
        <v>38</v>
      </c>
      <c r="S20" s="9" t="s">
        <v>38</v>
      </c>
      <c r="T20" s="9" t="s">
        <v>38</v>
      </c>
      <c r="U20" s="9"/>
      <c r="V20" s="9" t="s">
        <v>38</v>
      </c>
      <c r="W20" s="11" t="s">
        <v>38</v>
      </c>
      <c r="X20" s="11" t="s">
        <v>38</v>
      </c>
      <c r="Y20" s="11"/>
      <c r="Z20" s="9" t="s">
        <v>38</v>
      </c>
      <c r="AA20" s="11" t="s">
        <v>38</v>
      </c>
      <c r="AB20" s="11" t="s">
        <v>38</v>
      </c>
      <c r="AC20" s="11"/>
      <c r="AD20" s="9" t="s">
        <v>38</v>
      </c>
      <c r="AE20" s="11" t="s">
        <v>38</v>
      </c>
      <c r="AF20" s="11" t="s">
        <v>38</v>
      </c>
      <c r="AG20" s="11"/>
      <c r="AH20" s="9" t="s">
        <v>38</v>
      </c>
      <c r="AI20" s="11" t="s">
        <v>38</v>
      </c>
      <c r="AJ20" s="11" t="s">
        <v>38</v>
      </c>
      <c r="AK20" s="11"/>
      <c r="AL20" s="8" t="s">
        <v>38</v>
      </c>
      <c r="AM20" s="8" t="s">
        <v>38</v>
      </c>
      <c r="AN20" s="8" t="s">
        <v>38</v>
      </c>
    </row>
    <row r="21" spans="1:40">
      <c r="A21" s="1" t="s">
        <v>51</v>
      </c>
      <c r="B21" s="2" t="s">
        <v>24</v>
      </c>
      <c r="C21" s="2" t="s">
        <v>52</v>
      </c>
      <c r="D21" s="3">
        <v>182.04478420000001</v>
      </c>
      <c r="E21" s="4">
        <v>4.2</v>
      </c>
      <c r="G21" s="2">
        <v>11</v>
      </c>
      <c r="H21" s="6">
        <v>12.836215429999999</v>
      </c>
      <c r="I21" s="2"/>
      <c r="J21" s="2">
        <v>36</v>
      </c>
      <c r="K21" s="6">
        <v>15.021779479999999</v>
      </c>
      <c r="M21" s="9">
        <v>12.6728915699605</v>
      </c>
      <c r="N21" s="9">
        <v>13.0092814702239</v>
      </c>
      <c r="O21" s="9">
        <v>12.894870402502701</v>
      </c>
      <c r="P21" s="9">
        <f t="shared" si="0"/>
        <v>0.92375932780109349</v>
      </c>
      <c r="Q21" s="9"/>
      <c r="R21" s="9">
        <v>15.4595071812202</v>
      </c>
      <c r="S21" s="9">
        <v>15.419605154592</v>
      </c>
      <c r="T21" s="9">
        <v>14.287734948478199</v>
      </c>
      <c r="U21" s="9"/>
      <c r="V21" s="9">
        <v>0.27560902053658798</v>
      </c>
      <c r="W21" s="11">
        <v>0.47872130772219801</v>
      </c>
      <c r="X21" s="11">
        <v>0.52732993281399099</v>
      </c>
      <c r="Y21" s="11"/>
      <c r="Z21" s="9">
        <v>-0.64120807362611898</v>
      </c>
      <c r="AA21" s="11">
        <v>0.29299213640730398</v>
      </c>
      <c r="AB21" s="11">
        <v>0.64531982298833102</v>
      </c>
      <c r="AC21" s="11"/>
      <c r="AD21" s="9">
        <v>-0.114411067721174</v>
      </c>
      <c r="AE21" s="11">
        <v>0.83175192295837097</v>
      </c>
      <c r="AF21" s="11">
        <v>0.96197813274520505</v>
      </c>
      <c r="AG21" s="11"/>
      <c r="AH21" s="9">
        <v>-1.1318702061138399</v>
      </c>
      <c r="AI21" s="11">
        <v>8.1173732387949504E-2</v>
      </c>
      <c r="AJ21" s="11">
        <v>0.58050821044753198</v>
      </c>
      <c r="AK21" s="11"/>
      <c r="AL21" s="8">
        <v>0.208672654767457</v>
      </c>
      <c r="AM21" s="8">
        <v>9.8951300021430003E-2</v>
      </c>
      <c r="AN21" s="8">
        <v>0.36002427140170501</v>
      </c>
    </row>
    <row r="22" spans="1:40">
      <c r="A22" s="1" t="s">
        <v>53</v>
      </c>
      <c r="B22" s="2" t="s">
        <v>12</v>
      </c>
      <c r="C22" s="2" t="s">
        <v>54</v>
      </c>
      <c r="D22" s="3">
        <v>385.1289774</v>
      </c>
      <c r="E22" s="4">
        <v>8.2936206899999991</v>
      </c>
      <c r="G22" s="2">
        <v>28</v>
      </c>
      <c r="H22" s="6">
        <v>13.016771260000001</v>
      </c>
      <c r="I22" s="2"/>
      <c r="J22" s="2">
        <v>10</v>
      </c>
      <c r="K22" s="6">
        <v>12.840445069999999</v>
      </c>
      <c r="M22" s="9">
        <v>12.4713374651534</v>
      </c>
      <c r="N22" s="9">
        <v>12.658697462256599</v>
      </c>
      <c r="O22" s="9">
        <v>14.038574239791</v>
      </c>
      <c r="P22" s="9">
        <f t="shared" si="0"/>
        <v>2.6024614217657658</v>
      </c>
      <c r="Q22" s="9"/>
      <c r="R22" s="9">
        <v>13.192142912953001</v>
      </c>
      <c r="S22" s="9">
        <v>12.6229529839846</v>
      </c>
      <c r="T22" s="9">
        <v>12.648984272837</v>
      </c>
      <c r="U22" s="9"/>
      <c r="V22" s="9">
        <v>0.92041953516834096</v>
      </c>
      <c r="W22" s="11">
        <v>8.2517294780057496E-2</v>
      </c>
      <c r="X22" s="11">
        <v>0.105504255468788</v>
      </c>
      <c r="Y22" s="11"/>
      <c r="Z22" s="9">
        <v>-0.55536080676558697</v>
      </c>
      <c r="AA22" s="11">
        <v>0.13819519584155901</v>
      </c>
      <c r="AB22" s="11">
        <v>0.48527134635484998</v>
      </c>
      <c r="AC22" s="11"/>
      <c r="AD22" s="9">
        <v>1.3798767775344201</v>
      </c>
      <c r="AE22" s="11">
        <v>4.72086668811455E-2</v>
      </c>
      <c r="AF22" s="11">
        <v>0.56100909878449801</v>
      </c>
      <c r="AG22" s="11"/>
      <c r="AH22" s="9">
        <v>2.6031288852440999E-2</v>
      </c>
      <c r="AI22" s="11">
        <v>0.929419399822071</v>
      </c>
      <c r="AJ22" s="11">
        <v>0.98867281274327001</v>
      </c>
      <c r="AK22" s="11"/>
      <c r="AL22" s="8">
        <v>0.172776267424429</v>
      </c>
      <c r="AM22" s="8">
        <v>0.20984309541513901</v>
      </c>
      <c r="AN22" s="8">
        <v>0.28361442218272698</v>
      </c>
    </row>
    <row r="23" spans="1:40">
      <c r="A23" s="1" t="s">
        <v>55</v>
      </c>
      <c r="B23" s="2" t="s">
        <v>17</v>
      </c>
      <c r="C23" s="2" t="s">
        <v>56</v>
      </c>
      <c r="D23" s="3">
        <v>319.22679640000001</v>
      </c>
      <c r="E23" s="4">
        <v>12.35</v>
      </c>
      <c r="G23" s="2">
        <v>45</v>
      </c>
      <c r="H23" s="6">
        <v>15.946028370000001</v>
      </c>
      <c r="I23" s="2"/>
      <c r="J23" s="2">
        <v>52</v>
      </c>
      <c r="K23" s="6">
        <v>19.640000140000001</v>
      </c>
      <c r="M23" s="9">
        <v>13.2471328253043</v>
      </c>
      <c r="N23" s="9">
        <v>17.384326867618402</v>
      </c>
      <c r="O23" s="9">
        <v>18.169629800829998</v>
      </c>
      <c r="P23" s="9">
        <f t="shared" si="0"/>
        <v>1.7234541676881618</v>
      </c>
      <c r="Q23" s="9"/>
      <c r="R23" s="9">
        <v>19.2841830210842</v>
      </c>
      <c r="S23" s="9">
        <v>20.036159362977202</v>
      </c>
      <c r="T23" s="9">
        <v>19.820207967437099</v>
      </c>
      <c r="U23" s="9"/>
      <c r="V23" s="9">
        <v>4.5543862255827596</v>
      </c>
      <c r="W23" s="11">
        <v>4.9971249755224598E-11</v>
      </c>
      <c r="X23" s="11">
        <v>2.6308393253485902E-10</v>
      </c>
      <c r="Y23" s="11"/>
      <c r="Z23" s="9">
        <v>0.63725216301226895</v>
      </c>
      <c r="AA23" s="11">
        <v>0.121355171203979</v>
      </c>
      <c r="AB23" s="11">
        <v>0.45026170998111897</v>
      </c>
      <c r="AC23" s="11"/>
      <c r="AD23" s="9">
        <v>0.78530293321161104</v>
      </c>
      <c r="AE23" s="11">
        <v>0.215443181594662</v>
      </c>
      <c r="AF23" s="11">
        <v>0.861119576423099</v>
      </c>
      <c r="AG23" s="11"/>
      <c r="AH23" s="9">
        <v>-0.21595139554015499</v>
      </c>
      <c r="AI23" s="11">
        <v>0.70698573850014201</v>
      </c>
      <c r="AJ23" s="11">
        <v>0.87943589882165596</v>
      </c>
      <c r="AK23" s="11"/>
      <c r="AL23" s="8">
        <v>0.63333706927595701</v>
      </c>
      <c r="AM23" s="8">
        <v>0.488312010036278</v>
      </c>
      <c r="AN23" s="8">
        <v>0.73635374368472295</v>
      </c>
    </row>
    <row r="24" spans="1:40">
      <c r="A24" s="1" t="s">
        <v>57</v>
      </c>
      <c r="B24" s="2" t="s">
        <v>12</v>
      </c>
      <c r="C24" s="2" t="s">
        <v>58</v>
      </c>
      <c r="D24" s="3">
        <v>192.0656607</v>
      </c>
      <c r="E24" s="4">
        <v>1.8923809519999999</v>
      </c>
      <c r="G24" s="2">
        <v>33</v>
      </c>
      <c r="H24" s="6">
        <v>14.1842937</v>
      </c>
      <c r="I24" s="2"/>
      <c r="J24" s="2">
        <v>22</v>
      </c>
      <c r="K24" s="6">
        <v>12.62117207</v>
      </c>
      <c r="M24" s="9">
        <v>12.3654645995504</v>
      </c>
      <c r="N24" s="9">
        <v>15.1078903798645</v>
      </c>
      <c r="O24" s="9">
        <v>15.723134273890301</v>
      </c>
      <c r="P24" s="9">
        <f t="shared" si="0"/>
        <v>1.5318169356856781</v>
      </c>
      <c r="Q24" s="9"/>
      <c r="R24" s="9">
        <v>12.912041901293099</v>
      </c>
      <c r="S24" s="9">
        <v>12.0870398664358</v>
      </c>
      <c r="T24" s="9">
        <v>12.812706469497799</v>
      </c>
      <c r="U24" s="9"/>
      <c r="V24" s="9">
        <v>3.06927409901532</v>
      </c>
      <c r="W24" s="11">
        <v>5.7270660905740398E-8</v>
      </c>
      <c r="X24" s="11">
        <v>1.54157117325226E-7</v>
      </c>
      <c r="Y24" s="11"/>
      <c r="Z24" s="9">
        <v>-0.43949165198062701</v>
      </c>
      <c r="AA24" s="11">
        <v>0.29512268038515299</v>
      </c>
      <c r="AB24" s="11">
        <v>0.64531982298833102</v>
      </c>
      <c r="AC24" s="11"/>
      <c r="AD24" s="9">
        <v>0.61524389402582702</v>
      </c>
      <c r="AE24" s="11">
        <v>0.408548875692126</v>
      </c>
      <c r="AF24" s="11">
        <v>0.90536837736381204</v>
      </c>
      <c r="AG24" s="11"/>
      <c r="AH24" s="9">
        <v>0.725666603062051</v>
      </c>
      <c r="AI24" s="11">
        <v>0.11586233717215</v>
      </c>
      <c r="AJ24" s="11">
        <v>0.59580692906912402</v>
      </c>
      <c r="AK24" s="11"/>
      <c r="AL24" s="8">
        <v>0.34839120567347198</v>
      </c>
      <c r="AM24" s="8">
        <v>0.41723950795812098</v>
      </c>
      <c r="AN24" s="8">
        <v>0.30837856746747599</v>
      </c>
    </row>
    <row r="25" spans="1:40">
      <c r="A25" s="1" t="s">
        <v>59</v>
      </c>
      <c r="B25" s="2" t="s">
        <v>12</v>
      </c>
      <c r="C25" s="2" t="s">
        <v>60</v>
      </c>
      <c r="D25" s="3">
        <v>221.092127</v>
      </c>
      <c r="E25" s="4">
        <v>6.9585999999999997</v>
      </c>
      <c r="G25" s="2">
        <v>0</v>
      </c>
      <c r="H25" s="6" t="s">
        <v>38</v>
      </c>
      <c r="I25" s="2"/>
      <c r="J25" s="2">
        <v>52</v>
      </c>
      <c r="K25" s="6">
        <v>9.8826238889999996</v>
      </c>
      <c r="M25" s="9" t="s">
        <v>38</v>
      </c>
      <c r="N25" s="9" t="s">
        <v>38</v>
      </c>
      <c r="O25" s="9" t="s">
        <v>38</v>
      </c>
      <c r="P25" s="9" t="str">
        <f t="shared" si="0"/>
        <v>NA</v>
      </c>
      <c r="Q25" s="9"/>
      <c r="R25" s="9">
        <v>9.62953670898011</v>
      </c>
      <c r="S25" s="9">
        <v>9.6813625610017198</v>
      </c>
      <c r="T25" s="9">
        <v>10.3279539004367</v>
      </c>
      <c r="U25" s="9"/>
      <c r="V25" s="9" t="s">
        <v>38</v>
      </c>
      <c r="W25" s="11" t="s">
        <v>38</v>
      </c>
      <c r="X25" s="11" t="s">
        <v>38</v>
      </c>
      <c r="Y25" s="11"/>
      <c r="Z25" s="9">
        <v>0.39532750109641801</v>
      </c>
      <c r="AA25" s="11">
        <v>0.39996953486943898</v>
      </c>
      <c r="AB25" s="11">
        <v>0.73602664463598899</v>
      </c>
      <c r="AC25" s="11"/>
      <c r="AD25" s="9" t="s">
        <v>38</v>
      </c>
      <c r="AE25" s="11" t="s">
        <v>38</v>
      </c>
      <c r="AF25" s="11" t="s">
        <v>38</v>
      </c>
      <c r="AG25" s="11"/>
      <c r="AH25" s="9">
        <v>0.64659133943494296</v>
      </c>
      <c r="AI25" s="11">
        <v>0.26769125177577102</v>
      </c>
      <c r="AJ25" s="11">
        <v>0.65167864959717203</v>
      </c>
      <c r="AK25" s="11"/>
      <c r="AL25" s="8" t="s">
        <v>38</v>
      </c>
      <c r="AM25" s="8" t="s">
        <v>38</v>
      </c>
      <c r="AN25" s="8" t="s">
        <v>38</v>
      </c>
    </row>
    <row r="26" spans="1:40">
      <c r="A26" s="1" t="s">
        <v>61</v>
      </c>
      <c r="B26" s="2" t="s">
        <v>24</v>
      </c>
      <c r="C26" s="2" t="s">
        <v>62</v>
      </c>
      <c r="D26" s="3">
        <v>458.17825790000001</v>
      </c>
      <c r="E26" s="4">
        <v>7</v>
      </c>
      <c r="G26" s="2">
        <v>0</v>
      </c>
      <c r="H26" s="6" t="s">
        <v>38</v>
      </c>
      <c r="I26" s="2"/>
      <c r="J26" s="2">
        <v>0</v>
      </c>
      <c r="K26" s="6" t="s">
        <v>38</v>
      </c>
      <c r="M26" s="9" t="s">
        <v>38</v>
      </c>
      <c r="N26" s="9" t="s">
        <v>38</v>
      </c>
      <c r="O26" s="9" t="s">
        <v>38</v>
      </c>
      <c r="P26" s="9" t="str">
        <f t="shared" ref="P26" si="1">IFERROR(2^(O26-N26),"NA")</f>
        <v>NA</v>
      </c>
      <c r="Q26" s="9"/>
      <c r="R26" s="9" t="s">
        <v>38</v>
      </c>
      <c r="S26" s="9" t="s">
        <v>38</v>
      </c>
      <c r="T26" s="9" t="s">
        <v>38</v>
      </c>
      <c r="U26" s="9"/>
      <c r="V26" s="9" t="s">
        <v>38</v>
      </c>
      <c r="W26" s="11" t="s">
        <v>38</v>
      </c>
      <c r="X26" s="11" t="s">
        <v>38</v>
      </c>
      <c r="Y26" s="11"/>
      <c r="Z26" s="9" t="s">
        <v>38</v>
      </c>
      <c r="AA26" s="11" t="s">
        <v>38</v>
      </c>
      <c r="AB26" s="11" t="s">
        <v>38</v>
      </c>
      <c r="AC26" s="11"/>
      <c r="AD26" s="9" t="s">
        <v>38</v>
      </c>
      <c r="AE26" s="11" t="s">
        <v>38</v>
      </c>
      <c r="AF26" s="11" t="s">
        <v>38</v>
      </c>
      <c r="AG26" s="11"/>
      <c r="AH26" s="9" t="s">
        <v>38</v>
      </c>
      <c r="AI26" s="11" t="s">
        <v>38</v>
      </c>
      <c r="AJ26" s="11" t="s">
        <v>38</v>
      </c>
      <c r="AK26" s="11"/>
      <c r="AL26" s="8" t="s">
        <v>38</v>
      </c>
      <c r="AM26" s="8" t="s">
        <v>38</v>
      </c>
      <c r="AN26" s="8" t="s">
        <v>38</v>
      </c>
    </row>
    <row r="27" spans="1:40">
      <c r="A27" s="1" t="s">
        <v>63</v>
      </c>
      <c r="B27" s="2" t="s">
        <v>24</v>
      </c>
      <c r="C27" s="2" t="s">
        <v>64</v>
      </c>
      <c r="D27" s="3">
        <v>275.01625949999999</v>
      </c>
      <c r="E27" s="4">
        <v>10.1</v>
      </c>
      <c r="G27" s="2">
        <v>0</v>
      </c>
      <c r="H27" s="6" t="s">
        <v>38</v>
      </c>
      <c r="I27" s="2"/>
      <c r="J27" s="2">
        <v>0</v>
      </c>
      <c r="K27" s="6" t="s">
        <v>38</v>
      </c>
      <c r="M27" s="9" t="s">
        <v>38</v>
      </c>
      <c r="N27" s="9" t="s">
        <v>38</v>
      </c>
      <c r="O27" s="9" t="s">
        <v>38</v>
      </c>
      <c r="P27" s="9" t="str">
        <f t="shared" ref="P27" si="2">IFERROR(2^(O27-N27),"NA")</f>
        <v>NA</v>
      </c>
      <c r="Q27" s="9"/>
      <c r="R27" s="9" t="s">
        <v>38</v>
      </c>
      <c r="S27" s="9" t="s">
        <v>38</v>
      </c>
      <c r="T27" s="9" t="s">
        <v>38</v>
      </c>
      <c r="U27" s="9"/>
      <c r="V27" s="9" t="s">
        <v>38</v>
      </c>
      <c r="W27" s="11" t="s">
        <v>38</v>
      </c>
      <c r="X27" s="11" t="s">
        <v>38</v>
      </c>
      <c r="Y27" s="11"/>
      <c r="Z27" s="9" t="s">
        <v>38</v>
      </c>
      <c r="AA27" s="11" t="s">
        <v>38</v>
      </c>
      <c r="AB27" s="11" t="s">
        <v>38</v>
      </c>
      <c r="AC27" s="11"/>
      <c r="AD27" s="9" t="s">
        <v>38</v>
      </c>
      <c r="AE27" s="11" t="s">
        <v>38</v>
      </c>
      <c r="AF27" s="11" t="s">
        <v>38</v>
      </c>
      <c r="AG27" s="11"/>
      <c r="AH27" s="9" t="s">
        <v>38</v>
      </c>
      <c r="AI27" s="11" t="s">
        <v>38</v>
      </c>
      <c r="AJ27" s="11" t="s">
        <v>38</v>
      </c>
      <c r="AK27" s="11"/>
      <c r="AL27" s="8" t="s">
        <v>38</v>
      </c>
      <c r="AM27" s="8" t="s">
        <v>38</v>
      </c>
      <c r="AN27" s="8" t="s">
        <v>38</v>
      </c>
    </row>
    <row r="28" spans="1:40">
      <c r="A28" s="1" t="s">
        <v>65</v>
      </c>
      <c r="B28" s="2" t="s">
        <v>17</v>
      </c>
      <c r="C28" s="2" t="s">
        <v>66</v>
      </c>
      <c r="D28" s="3">
        <v>305.24753179999999</v>
      </c>
      <c r="E28" s="4">
        <v>14.74</v>
      </c>
      <c r="G28" s="2">
        <v>11</v>
      </c>
      <c r="H28" s="6">
        <v>11.004886239999999</v>
      </c>
      <c r="I28" s="2"/>
      <c r="J28" s="2">
        <v>52</v>
      </c>
      <c r="K28" s="6">
        <v>20.506085330000001</v>
      </c>
      <c r="M28" s="9">
        <v>10.3818818035425</v>
      </c>
      <c r="N28" s="9">
        <v>11.2410602284641</v>
      </c>
      <c r="O28" s="9">
        <v>11.602738474673799</v>
      </c>
      <c r="P28" s="9">
        <f t="shared" si="0"/>
        <v>1.2849197392002121</v>
      </c>
      <c r="Q28" s="9"/>
      <c r="R28" s="9">
        <v>21.037273719761799</v>
      </c>
      <c r="S28" s="9">
        <v>20.0968606719</v>
      </c>
      <c r="T28" s="9">
        <v>20.354652145851301</v>
      </c>
      <c r="U28" s="9"/>
      <c r="V28" s="9">
        <v>1.05131999322045</v>
      </c>
      <c r="W28" s="11">
        <v>1.3888871143375E-2</v>
      </c>
      <c r="X28" s="11">
        <v>1.9197744669221001E-2</v>
      </c>
      <c r="Y28" s="11"/>
      <c r="Z28" s="9">
        <v>-0.80346132732513498</v>
      </c>
      <c r="AA28" s="11">
        <v>5.6879895467905998E-3</v>
      </c>
      <c r="AB28" s="11">
        <v>0.141133240629742</v>
      </c>
      <c r="AC28" s="11"/>
      <c r="AD28" s="9">
        <v>0.36167824620975297</v>
      </c>
      <c r="AE28" s="11">
        <v>0.59640052874113203</v>
      </c>
      <c r="AF28" s="11">
        <v>0.90536837736381204</v>
      </c>
      <c r="AG28" s="11"/>
      <c r="AH28" s="9">
        <v>0.257791473951268</v>
      </c>
      <c r="AI28" s="11">
        <v>0.415499766553383</v>
      </c>
      <c r="AJ28" s="11">
        <v>0.76674904313889303</v>
      </c>
      <c r="AK28" s="11"/>
      <c r="AL28" s="8">
        <v>0.18782915471054701</v>
      </c>
      <c r="AM28" s="8">
        <v>0.135250388033723</v>
      </c>
      <c r="AN28" s="8">
        <v>0.49888030928745097</v>
      </c>
    </row>
    <row r="29" spans="1:40">
      <c r="A29" s="1" t="s">
        <v>67</v>
      </c>
      <c r="B29" s="2" t="s">
        <v>17</v>
      </c>
      <c r="C29" s="2" t="s">
        <v>68</v>
      </c>
      <c r="D29" s="3">
        <v>319.22679640000001</v>
      </c>
      <c r="E29" s="4">
        <v>12.22</v>
      </c>
      <c r="G29" s="2">
        <v>7</v>
      </c>
      <c r="H29" s="6">
        <v>11.02474668</v>
      </c>
      <c r="I29" s="2"/>
      <c r="J29" s="2">
        <v>27</v>
      </c>
      <c r="K29" s="6">
        <v>14.78971686</v>
      </c>
      <c r="M29" s="9">
        <v>10.803635847348801</v>
      </c>
      <c r="N29" s="9">
        <v>10.355437779878599</v>
      </c>
      <c r="O29" s="9">
        <v>11.9014567838595</v>
      </c>
      <c r="P29" s="9">
        <f t="shared" si="0"/>
        <v>2.9201024862685867</v>
      </c>
      <c r="Q29" s="9"/>
      <c r="R29" s="9">
        <v>13.962673931451</v>
      </c>
      <c r="S29" s="9">
        <v>14.842089885049001</v>
      </c>
      <c r="T29" s="9">
        <v>15.761184695872799</v>
      </c>
      <c r="U29" s="9"/>
      <c r="V29" s="9">
        <v>0.37312452839461502</v>
      </c>
      <c r="W29" s="11">
        <v>0.50124892514993902</v>
      </c>
      <c r="X29" s="11">
        <v>0.54876793640268595</v>
      </c>
      <c r="Y29" s="11"/>
      <c r="Z29" s="9">
        <v>1.3676850718481299</v>
      </c>
      <c r="AA29" s="11">
        <v>4.3490771483481003E-2</v>
      </c>
      <c r="AB29" s="11">
        <v>0.39219322402879397</v>
      </c>
      <c r="AC29" s="11"/>
      <c r="AD29" s="9">
        <v>1.54601900398095</v>
      </c>
      <c r="AE29" s="11">
        <v>3.1195231996751199E-2</v>
      </c>
      <c r="AF29" s="11">
        <v>0.56100909878449801</v>
      </c>
      <c r="AG29" s="11"/>
      <c r="AH29" s="9">
        <v>0.91909481082387501</v>
      </c>
      <c r="AI29" s="11">
        <v>0.320531568748184</v>
      </c>
      <c r="AJ29" s="11">
        <v>0.68734652390341</v>
      </c>
      <c r="AK29" s="11"/>
      <c r="AL29" s="8">
        <v>0.37474301090539203</v>
      </c>
      <c r="AM29" s="8">
        <v>0.336303136734381</v>
      </c>
      <c r="AN29" s="8">
        <v>0.24888562075828199</v>
      </c>
    </row>
    <row r="30" spans="1:40">
      <c r="A30" s="1" t="s">
        <v>69</v>
      </c>
      <c r="B30" s="2" t="s">
        <v>12</v>
      </c>
      <c r="C30" s="2" t="s">
        <v>70</v>
      </c>
      <c r="D30" s="3">
        <v>118.05016999999999</v>
      </c>
      <c r="E30" s="4">
        <v>4.7165499999999998</v>
      </c>
      <c r="G30" s="2">
        <v>53</v>
      </c>
      <c r="H30" s="6">
        <v>9.8223956599999998</v>
      </c>
      <c r="I30" s="2"/>
      <c r="J30" s="2">
        <v>50</v>
      </c>
      <c r="K30" s="6">
        <v>8.7685809930000005</v>
      </c>
      <c r="M30" s="9">
        <v>9.2538305120480899</v>
      </c>
      <c r="N30" s="9">
        <v>10.4383265093639</v>
      </c>
      <c r="O30" s="9">
        <v>10.014717453649901</v>
      </c>
      <c r="P30" s="9">
        <f t="shared" si="0"/>
        <v>0.7455571985566406</v>
      </c>
      <c r="Q30" s="9"/>
      <c r="R30" s="9">
        <v>9.1294174305792293</v>
      </c>
      <c r="S30" s="9">
        <v>8.6314171128041099</v>
      </c>
      <c r="T30" s="9">
        <v>8.4416492991929193</v>
      </c>
      <c r="U30" s="9"/>
      <c r="V30" s="9">
        <v>0.95945368646776497</v>
      </c>
      <c r="W30" s="11">
        <v>5.7179911649836497E-2</v>
      </c>
      <c r="X30" s="11">
        <v>7.4709519600881194E-2</v>
      </c>
      <c r="Y30" s="11"/>
      <c r="Z30" s="9">
        <v>-0.59881446875606503</v>
      </c>
      <c r="AA30" s="11">
        <v>0.358484393467003</v>
      </c>
      <c r="AB30" s="11">
        <v>0.69763874610980503</v>
      </c>
      <c r="AC30" s="11"/>
      <c r="AD30" s="9">
        <v>-0.42360905571402502</v>
      </c>
      <c r="AE30" s="11">
        <v>0.54953582140134505</v>
      </c>
      <c r="AF30" s="11">
        <v>0.90536837736381204</v>
      </c>
      <c r="AG30" s="11"/>
      <c r="AH30" s="9">
        <v>-0.18976781361118999</v>
      </c>
      <c r="AI30" s="11">
        <v>0.81525186048420595</v>
      </c>
      <c r="AJ30" s="11">
        <v>0.92031590558826604</v>
      </c>
      <c r="AK30" s="11"/>
      <c r="AL30" s="8">
        <v>-0.199607159947569</v>
      </c>
      <c r="AM30" s="8">
        <v>-6.0621659894113597E-2</v>
      </c>
      <c r="AN30" s="8">
        <v>-9.4109489351720296E-2</v>
      </c>
    </row>
    <row r="31" spans="1:40">
      <c r="A31" s="1" t="s">
        <v>71</v>
      </c>
      <c r="B31" s="2" t="s">
        <v>24</v>
      </c>
      <c r="C31" s="2" t="s">
        <v>72</v>
      </c>
      <c r="D31" s="3">
        <v>173.0080643</v>
      </c>
      <c r="E31" s="4">
        <v>10.6</v>
      </c>
      <c r="G31" s="2">
        <v>54</v>
      </c>
      <c r="H31" s="6">
        <v>18.739673020000001</v>
      </c>
      <c r="I31" s="2"/>
      <c r="J31" s="2">
        <v>52</v>
      </c>
      <c r="K31" s="6">
        <v>17.51515242</v>
      </c>
      <c r="M31" s="9">
        <v>18.5781307389069</v>
      </c>
      <c r="N31" s="9">
        <v>18.721344893113699</v>
      </c>
      <c r="O31" s="9">
        <v>18.964899603435601</v>
      </c>
      <c r="P31" s="9">
        <f t="shared" si="0"/>
        <v>1.1839061413033354</v>
      </c>
      <c r="Q31" s="9"/>
      <c r="R31" s="9">
        <v>17.908598689280499</v>
      </c>
      <c r="S31" s="9">
        <v>17.151746234448002</v>
      </c>
      <c r="T31" s="9">
        <v>17.371841551809599</v>
      </c>
      <c r="U31" s="9"/>
      <c r="V31" s="9">
        <v>0.27260259406534398</v>
      </c>
      <c r="W31" s="11">
        <v>0.119123111183514</v>
      </c>
      <c r="X31" s="11">
        <v>0.14756426921694901</v>
      </c>
      <c r="Y31" s="11"/>
      <c r="Z31" s="9">
        <v>-0.63992681748420299</v>
      </c>
      <c r="AA31" s="11">
        <v>6.3574214425978395E-5</v>
      </c>
      <c r="AB31" s="11">
        <v>2.5238963127113399E-2</v>
      </c>
      <c r="AC31" s="11"/>
      <c r="AD31" s="9">
        <v>0.24355471032189899</v>
      </c>
      <c r="AE31" s="11">
        <v>0.26428172708644498</v>
      </c>
      <c r="AF31" s="11">
        <v>0.88584690418907797</v>
      </c>
      <c r="AG31" s="11"/>
      <c r="AH31" s="9">
        <v>0.220095317361646</v>
      </c>
      <c r="AI31" s="11">
        <v>0.207325652568947</v>
      </c>
      <c r="AJ31" s="11">
        <v>0.63232864691725699</v>
      </c>
      <c r="AK31" s="11"/>
      <c r="AL31" s="8">
        <v>-0.305415749647097</v>
      </c>
      <c r="AM31" s="8">
        <v>-0.46157502306554399</v>
      </c>
      <c r="AN31" s="8">
        <v>-0.18384695645016499</v>
      </c>
    </row>
    <row r="32" spans="1:40">
      <c r="A32" s="1" t="s">
        <v>73</v>
      </c>
      <c r="B32" s="2" t="s">
        <v>24</v>
      </c>
      <c r="C32" s="2" t="s">
        <v>74</v>
      </c>
      <c r="D32" s="3">
        <v>134.04612169999999</v>
      </c>
      <c r="E32" s="4">
        <v>2.2000000000000002</v>
      </c>
      <c r="G32" s="2">
        <v>53</v>
      </c>
      <c r="H32" s="6">
        <v>15.17811259</v>
      </c>
      <c r="I32" s="2"/>
      <c r="J32" s="2">
        <v>17</v>
      </c>
      <c r="K32" s="6">
        <v>12.631951219999999</v>
      </c>
      <c r="M32" s="9">
        <v>14.821975808952599</v>
      </c>
      <c r="N32" s="9">
        <v>15.3725921805668</v>
      </c>
      <c r="O32" s="9">
        <v>15.4673958330037</v>
      </c>
      <c r="P32" s="9">
        <f t="shared" si="0"/>
        <v>1.0679200566297511</v>
      </c>
      <c r="Q32" s="9"/>
      <c r="R32" s="9">
        <v>12.6094960539436</v>
      </c>
      <c r="S32" s="9">
        <v>12.264395255187999</v>
      </c>
      <c r="T32" s="9">
        <v>12.945624812451801</v>
      </c>
      <c r="U32" s="9"/>
      <c r="V32" s="9">
        <v>0.60098081197132702</v>
      </c>
      <c r="W32" s="11">
        <v>5.3023303854403602E-3</v>
      </c>
      <c r="X32" s="11">
        <v>7.6541704757566503E-3</v>
      </c>
      <c r="Y32" s="11"/>
      <c r="Z32" s="9">
        <v>1.6802403540800499E-2</v>
      </c>
      <c r="AA32" s="11">
        <v>0.95854358930596395</v>
      </c>
      <c r="AB32" s="11">
        <v>0.988420272609007</v>
      </c>
      <c r="AC32" s="11"/>
      <c r="AD32" s="9">
        <v>9.4803652436888597E-2</v>
      </c>
      <c r="AE32" s="11">
        <v>0.72171201806558405</v>
      </c>
      <c r="AF32" s="11">
        <v>0.94250659789483704</v>
      </c>
      <c r="AG32" s="11"/>
      <c r="AH32" s="9">
        <v>0.68122955726384304</v>
      </c>
      <c r="AI32" s="11">
        <v>5.8927732681770401E-2</v>
      </c>
      <c r="AJ32" s="11">
        <v>0.58050821044753198</v>
      </c>
      <c r="AK32" s="11"/>
      <c r="AL32" s="8">
        <v>-0.39417161286615099</v>
      </c>
      <c r="AM32" s="8">
        <v>-7.0206540578475696E-2</v>
      </c>
      <c r="AN32" s="8">
        <v>-0.36519979394257801</v>
      </c>
    </row>
    <row r="33" spans="1:40">
      <c r="A33" s="1" t="s">
        <v>75</v>
      </c>
      <c r="B33" s="2" t="s">
        <v>12</v>
      </c>
      <c r="C33" s="2" t="s">
        <v>76</v>
      </c>
      <c r="D33" s="3">
        <v>268.10475439999999</v>
      </c>
      <c r="E33" s="4">
        <v>5.161466667</v>
      </c>
      <c r="G33" s="2">
        <v>54</v>
      </c>
      <c r="H33" s="6">
        <v>11.44177075</v>
      </c>
      <c r="I33" s="2"/>
      <c r="J33" s="2">
        <v>52</v>
      </c>
      <c r="K33" s="6">
        <v>10.87317475</v>
      </c>
      <c r="M33" s="9">
        <v>11.0298197225364</v>
      </c>
      <c r="N33" s="9">
        <v>12.115841566633399</v>
      </c>
      <c r="O33" s="9">
        <v>11.380115476946999</v>
      </c>
      <c r="P33" s="9">
        <f t="shared" si="0"/>
        <v>0.6005157169309886</v>
      </c>
      <c r="Q33" s="9"/>
      <c r="R33" s="9">
        <v>11.562490424546301</v>
      </c>
      <c r="S33" s="9">
        <v>11.158285455496101</v>
      </c>
      <c r="T33" s="9">
        <v>9.9897003908736703</v>
      </c>
      <c r="U33" s="9"/>
      <c r="V33" s="9">
        <v>0.69516735895105797</v>
      </c>
      <c r="W33" s="11">
        <v>0.22125998558827001</v>
      </c>
      <c r="X33" s="11">
        <v>0.26315971707840802</v>
      </c>
      <c r="Y33" s="11"/>
      <c r="Z33" s="9">
        <v>-1.0250157846308099</v>
      </c>
      <c r="AA33" s="11">
        <v>0.14304387245196201</v>
      </c>
      <c r="AB33" s="11">
        <v>0.48527134635484998</v>
      </c>
      <c r="AC33" s="11"/>
      <c r="AD33" s="9">
        <v>-0.73572608968639097</v>
      </c>
      <c r="AE33" s="11">
        <v>0.29667582604745102</v>
      </c>
      <c r="AF33" s="11">
        <v>0.90155361206147899</v>
      </c>
      <c r="AG33" s="11"/>
      <c r="AH33" s="9">
        <v>-1.16858506462246</v>
      </c>
      <c r="AI33" s="11">
        <v>9.10294467314193E-2</v>
      </c>
      <c r="AJ33" s="11">
        <v>0.58050821044753198</v>
      </c>
      <c r="AK33" s="11"/>
      <c r="AL33" s="8">
        <v>-7.1443968499831506E-2</v>
      </c>
      <c r="AM33" s="8">
        <v>3.34159521556332E-2</v>
      </c>
      <c r="AN33" s="8">
        <v>4.7457951404564998E-2</v>
      </c>
    </row>
    <row r="34" spans="1:40">
      <c r="A34" s="1" t="s">
        <v>77</v>
      </c>
      <c r="B34" s="2" t="s">
        <v>24</v>
      </c>
      <c r="C34" s="2" t="s">
        <v>78</v>
      </c>
      <c r="D34" s="3">
        <v>462.0656692</v>
      </c>
      <c r="E34" s="4">
        <v>12.1</v>
      </c>
      <c r="G34" s="2">
        <v>0</v>
      </c>
      <c r="H34" s="6" t="s">
        <v>38</v>
      </c>
      <c r="I34" s="2"/>
      <c r="J34" s="2">
        <v>0</v>
      </c>
      <c r="K34" s="6" t="s">
        <v>38</v>
      </c>
      <c r="M34" s="9" t="s">
        <v>38</v>
      </c>
      <c r="N34" s="9" t="s">
        <v>38</v>
      </c>
      <c r="O34" s="9" t="s">
        <v>38</v>
      </c>
      <c r="P34" s="9" t="str">
        <f t="shared" si="0"/>
        <v>NA</v>
      </c>
      <c r="Q34" s="9"/>
      <c r="R34" s="9" t="s">
        <v>38</v>
      </c>
      <c r="S34" s="9" t="s">
        <v>38</v>
      </c>
      <c r="T34" s="9" t="s">
        <v>38</v>
      </c>
      <c r="U34" s="9"/>
      <c r="V34" s="9" t="s">
        <v>38</v>
      </c>
      <c r="W34" s="11" t="s">
        <v>38</v>
      </c>
      <c r="X34" s="11" t="s">
        <v>38</v>
      </c>
      <c r="Y34" s="11"/>
      <c r="Z34" s="9" t="s">
        <v>38</v>
      </c>
      <c r="AA34" s="11" t="s">
        <v>38</v>
      </c>
      <c r="AB34" s="11" t="s">
        <v>38</v>
      </c>
      <c r="AC34" s="11"/>
      <c r="AD34" s="9" t="s">
        <v>38</v>
      </c>
      <c r="AE34" s="11" t="s">
        <v>38</v>
      </c>
      <c r="AF34" s="11" t="s">
        <v>38</v>
      </c>
      <c r="AG34" s="11"/>
      <c r="AH34" s="9" t="s">
        <v>38</v>
      </c>
      <c r="AI34" s="11" t="s">
        <v>38</v>
      </c>
      <c r="AJ34" s="11" t="s">
        <v>38</v>
      </c>
      <c r="AK34" s="11"/>
      <c r="AL34" s="8" t="s">
        <v>38</v>
      </c>
      <c r="AM34" s="8" t="s">
        <v>38</v>
      </c>
      <c r="AN34" s="8" t="s">
        <v>38</v>
      </c>
    </row>
    <row r="35" spans="1:40">
      <c r="A35" s="1" t="s">
        <v>79</v>
      </c>
      <c r="B35" s="2" t="s">
        <v>24</v>
      </c>
      <c r="C35" s="2" t="s">
        <v>80</v>
      </c>
      <c r="D35" s="3">
        <v>145.0495353</v>
      </c>
      <c r="E35" s="4">
        <v>7.7</v>
      </c>
      <c r="G35" s="2">
        <v>26</v>
      </c>
      <c r="H35" s="6">
        <v>14.093036290000001</v>
      </c>
      <c r="I35" s="2"/>
      <c r="J35" s="2">
        <v>51</v>
      </c>
      <c r="K35" s="6">
        <v>15.774644589999999</v>
      </c>
      <c r="M35" s="9">
        <v>13.8365807124447</v>
      </c>
      <c r="N35" s="9">
        <v>14.145750678752799</v>
      </c>
      <c r="O35" s="9">
        <v>14.378407278738999</v>
      </c>
      <c r="P35" s="9">
        <f t="shared" si="0"/>
        <v>1.1749966145043731</v>
      </c>
      <c r="Q35" s="9"/>
      <c r="R35" s="9">
        <v>16.009845418430999</v>
      </c>
      <c r="S35" s="9">
        <v>15.3908165613358</v>
      </c>
      <c r="T35" s="9">
        <v>15.8273579695583</v>
      </c>
      <c r="U35" s="9"/>
      <c r="V35" s="9">
        <v>0.43276878505080801</v>
      </c>
      <c r="W35" s="11">
        <v>0.15999285900854299</v>
      </c>
      <c r="X35" s="11">
        <v>0.194160825508672</v>
      </c>
      <c r="Y35" s="11"/>
      <c r="Z35" s="9">
        <v>-0.38711623397698403</v>
      </c>
      <c r="AA35" s="11">
        <v>9.1548223538161999E-2</v>
      </c>
      <c r="AB35" s="11">
        <v>0.435620548562895</v>
      </c>
      <c r="AC35" s="11"/>
      <c r="AD35" s="9">
        <v>0.232656599986206</v>
      </c>
      <c r="AE35" s="11">
        <v>0.59287113299348204</v>
      </c>
      <c r="AF35" s="11">
        <v>0.90536837736381204</v>
      </c>
      <c r="AG35" s="11"/>
      <c r="AH35" s="9">
        <v>0.43654140822251303</v>
      </c>
      <c r="AI35" s="11">
        <v>9.61966665392055E-2</v>
      </c>
      <c r="AJ35" s="11">
        <v>0.58459274986855003</v>
      </c>
      <c r="AK35" s="11"/>
      <c r="AL35" s="8">
        <v>0.16893324332029999</v>
      </c>
      <c r="AM35" s="8">
        <v>0.243508306899617</v>
      </c>
      <c r="AN35" s="8">
        <v>0.43323107597916399</v>
      </c>
    </row>
    <row r="36" spans="1:40">
      <c r="A36" s="1" t="s">
        <v>81</v>
      </c>
      <c r="B36" s="2" t="s">
        <v>12</v>
      </c>
      <c r="C36" s="2" t="s">
        <v>82</v>
      </c>
      <c r="D36" s="3">
        <v>203.150485</v>
      </c>
      <c r="E36" s="4">
        <v>9.8616783219999995</v>
      </c>
      <c r="G36" s="2">
        <v>54</v>
      </c>
      <c r="H36" s="6">
        <v>25.477692179999998</v>
      </c>
      <c r="I36" s="2"/>
      <c r="J36" s="2">
        <v>52</v>
      </c>
      <c r="K36" s="6">
        <v>26.78993822</v>
      </c>
      <c r="M36" s="9">
        <v>23.830105279278801</v>
      </c>
      <c r="N36" s="9">
        <v>26.541299222879299</v>
      </c>
      <c r="O36" s="9">
        <v>26.6713866625702</v>
      </c>
      <c r="P36" s="9">
        <f t="shared" si="0"/>
        <v>1.0943600268527709</v>
      </c>
      <c r="Q36" s="9"/>
      <c r="R36" s="9">
        <v>26.864825265630099</v>
      </c>
      <c r="S36" s="9">
        <v>26.7971493681205</v>
      </c>
      <c r="T36" s="9">
        <v>26.719527120557402</v>
      </c>
      <c r="U36" s="9"/>
      <c r="V36" s="9">
        <v>2.7803028959362801</v>
      </c>
      <c r="W36" s="11">
        <v>4.6503223092178097E-21</v>
      </c>
      <c r="X36" s="11">
        <v>2.37830769528568E-19</v>
      </c>
      <c r="Y36" s="11"/>
      <c r="Z36" s="9">
        <v>-0.108912716527522</v>
      </c>
      <c r="AA36" s="11">
        <v>0.37102040438177297</v>
      </c>
      <c r="AB36" s="11">
        <v>0.70814952182482604</v>
      </c>
      <c r="AC36" s="11"/>
      <c r="AD36" s="9">
        <v>0.13008743969094</v>
      </c>
      <c r="AE36" s="11">
        <v>0.64381645140490995</v>
      </c>
      <c r="AF36" s="11">
        <v>0.92912614247921799</v>
      </c>
      <c r="AG36" s="11"/>
      <c r="AH36" s="9">
        <v>-7.7622247563016195E-2</v>
      </c>
      <c r="AI36" s="11">
        <v>0.60526372750506297</v>
      </c>
      <c r="AJ36" s="11">
        <v>0.84017377559269302</v>
      </c>
      <c r="AK36" s="11"/>
      <c r="AL36" s="8">
        <v>0.52880665283374795</v>
      </c>
      <c r="AM36" s="8">
        <v>0.62104774244200101</v>
      </c>
      <c r="AN36" s="8">
        <v>0.67184380912379305</v>
      </c>
    </row>
    <row r="37" spans="1:40">
      <c r="A37" s="1" t="s">
        <v>83</v>
      </c>
      <c r="B37" s="2" t="s">
        <v>24</v>
      </c>
      <c r="C37" s="2" t="s">
        <v>84</v>
      </c>
      <c r="D37" s="3">
        <v>426.02104100000003</v>
      </c>
      <c r="E37" s="4">
        <v>11.3</v>
      </c>
      <c r="G37" s="2">
        <v>0</v>
      </c>
      <c r="H37" s="6" t="s">
        <v>38</v>
      </c>
      <c r="I37" s="2"/>
      <c r="J37" s="2">
        <v>0</v>
      </c>
      <c r="K37" s="6" t="s">
        <v>38</v>
      </c>
      <c r="M37" s="9" t="s">
        <v>38</v>
      </c>
      <c r="N37" s="9" t="s">
        <v>38</v>
      </c>
      <c r="O37" s="9" t="s">
        <v>38</v>
      </c>
      <c r="P37" s="9" t="str">
        <f t="shared" si="0"/>
        <v>NA</v>
      </c>
      <c r="Q37" s="9"/>
      <c r="R37" s="9" t="s">
        <v>38</v>
      </c>
      <c r="S37" s="9" t="s">
        <v>38</v>
      </c>
      <c r="T37" s="9" t="s">
        <v>38</v>
      </c>
      <c r="U37" s="9"/>
      <c r="V37" s="9" t="s">
        <v>38</v>
      </c>
      <c r="W37" s="11" t="s">
        <v>38</v>
      </c>
      <c r="X37" s="11" t="s">
        <v>38</v>
      </c>
      <c r="Y37" s="11"/>
      <c r="Z37" s="9" t="s">
        <v>38</v>
      </c>
      <c r="AA37" s="11" t="s">
        <v>38</v>
      </c>
      <c r="AB37" s="11" t="s">
        <v>38</v>
      </c>
      <c r="AC37" s="11"/>
      <c r="AD37" s="9" t="s">
        <v>38</v>
      </c>
      <c r="AE37" s="11" t="s">
        <v>38</v>
      </c>
      <c r="AF37" s="11" t="s">
        <v>38</v>
      </c>
      <c r="AG37" s="11"/>
      <c r="AH37" s="9" t="s">
        <v>38</v>
      </c>
      <c r="AI37" s="11" t="s">
        <v>38</v>
      </c>
      <c r="AJ37" s="11" t="s">
        <v>38</v>
      </c>
      <c r="AK37" s="11"/>
      <c r="AL37" s="8" t="s">
        <v>38</v>
      </c>
      <c r="AM37" s="8" t="s">
        <v>38</v>
      </c>
      <c r="AN37" s="8" t="s">
        <v>38</v>
      </c>
    </row>
    <row r="38" spans="1:40">
      <c r="A38" s="1" t="s">
        <v>85</v>
      </c>
      <c r="B38" s="2" t="s">
        <v>17</v>
      </c>
      <c r="C38" s="2" t="s">
        <v>86</v>
      </c>
      <c r="D38" s="3">
        <v>331.26318190000001</v>
      </c>
      <c r="E38" s="4">
        <v>15.02</v>
      </c>
      <c r="G38" s="2">
        <v>18</v>
      </c>
      <c r="H38" s="6">
        <v>11.296359969999999</v>
      </c>
      <c r="I38" s="2"/>
      <c r="J38" s="2">
        <v>52</v>
      </c>
      <c r="K38" s="6">
        <v>21.022414789999999</v>
      </c>
      <c r="M38" s="9">
        <v>10.295280106958099</v>
      </c>
      <c r="N38" s="9">
        <v>11.7321649317078</v>
      </c>
      <c r="O38" s="9">
        <v>12.207341306914399</v>
      </c>
      <c r="P38" s="9">
        <f t="shared" si="0"/>
        <v>1.3900881532599672</v>
      </c>
      <c r="Q38" s="9"/>
      <c r="R38" s="9">
        <v>21.506101445632201</v>
      </c>
      <c r="S38" s="9">
        <v>20.543200364783299</v>
      </c>
      <c r="T38" s="9">
        <v>20.996705687725399</v>
      </c>
      <c r="U38" s="9"/>
      <c r="V38" s="9">
        <v>1.6893222740781899</v>
      </c>
      <c r="W38" s="11">
        <v>1.69921447977516E-3</v>
      </c>
      <c r="X38" s="11">
        <v>2.5776219650826501E-3</v>
      </c>
      <c r="Y38" s="11"/>
      <c r="Z38" s="9">
        <v>-0.72197637803592796</v>
      </c>
      <c r="AA38" s="11">
        <v>1.4642384411554099E-2</v>
      </c>
      <c r="AB38" s="11">
        <v>0.22357794659180699</v>
      </c>
      <c r="AC38" s="11"/>
      <c r="AD38" s="9">
        <v>0.475176375206599</v>
      </c>
      <c r="AE38" s="11">
        <v>0.57416043197396305</v>
      </c>
      <c r="AF38" s="11">
        <v>0.90536837736381204</v>
      </c>
      <c r="AG38" s="11"/>
      <c r="AH38" s="9">
        <v>0.45350532294204099</v>
      </c>
      <c r="AI38" s="11">
        <v>0.27756960795948499</v>
      </c>
      <c r="AJ38" s="11">
        <v>0.65592341880902205</v>
      </c>
      <c r="AK38" s="11"/>
      <c r="AL38" s="8">
        <v>0.30063743476528099</v>
      </c>
      <c r="AM38" s="8">
        <v>0.18975416338853601</v>
      </c>
      <c r="AN38" s="8">
        <v>0.49910397864010198</v>
      </c>
    </row>
    <row r="39" spans="1:40">
      <c r="A39" s="1" t="s">
        <v>87</v>
      </c>
      <c r="B39" s="2" t="s">
        <v>12</v>
      </c>
      <c r="C39" s="2" t="s">
        <v>88</v>
      </c>
      <c r="D39" s="3">
        <v>90.055655099999996</v>
      </c>
      <c r="E39" s="4">
        <v>7.9759440560000003</v>
      </c>
      <c r="G39" s="2">
        <v>54</v>
      </c>
      <c r="H39" s="6">
        <v>24.509325430000001</v>
      </c>
      <c r="I39" s="2"/>
      <c r="J39" s="2">
        <v>52</v>
      </c>
      <c r="K39" s="6">
        <v>27.0125186</v>
      </c>
      <c r="M39" s="9">
        <v>22.951068034207101</v>
      </c>
      <c r="N39" s="9">
        <v>25.34590165526</v>
      </c>
      <c r="O39" s="9">
        <v>25.787738346464401</v>
      </c>
      <c r="P39" s="9">
        <f t="shared" si="0"/>
        <v>1.3583325166377664</v>
      </c>
      <c r="Q39" s="9"/>
      <c r="R39" s="9">
        <v>27.012525160354201</v>
      </c>
      <c r="S39" s="9">
        <v>27.038796205514299</v>
      </c>
      <c r="T39" s="9">
        <v>27.041268925590099</v>
      </c>
      <c r="U39" s="9"/>
      <c r="V39" s="9">
        <v>2.6295593632551899</v>
      </c>
      <c r="W39" s="11">
        <v>9.4269216657662003E-15</v>
      </c>
      <c r="X39" s="11">
        <v>9.64239416098371E-14</v>
      </c>
      <c r="Y39" s="11"/>
      <c r="Z39" s="9">
        <v>2.7584677700315599E-2</v>
      </c>
      <c r="AA39" s="11">
        <v>0.87256516597673295</v>
      </c>
      <c r="AB39" s="11">
        <v>0.97182000580891603</v>
      </c>
      <c r="AC39" s="11"/>
      <c r="AD39" s="9">
        <v>0.44183669120434199</v>
      </c>
      <c r="AE39" s="11">
        <v>0.20573190363102001</v>
      </c>
      <c r="AF39" s="11">
        <v>0.85641885465005996</v>
      </c>
      <c r="AG39" s="11"/>
      <c r="AH39" s="9">
        <v>2.4727200758069899E-3</v>
      </c>
      <c r="AI39" s="11">
        <v>0.98890814075737399</v>
      </c>
      <c r="AJ39" s="11">
        <v>0.99697802623509102</v>
      </c>
      <c r="AK39" s="11"/>
      <c r="AL39" s="8">
        <v>0.37986588082360201</v>
      </c>
      <c r="AM39" s="8">
        <v>0.50960608597433599</v>
      </c>
      <c r="AN39" s="8">
        <v>0.44804595174268103</v>
      </c>
    </row>
    <row r="40" spans="1:40">
      <c r="A40" s="1" t="s">
        <v>89</v>
      </c>
      <c r="B40" s="2" t="s">
        <v>12</v>
      </c>
      <c r="C40" s="2" t="s">
        <v>90</v>
      </c>
      <c r="D40" s="3">
        <v>159.0515312</v>
      </c>
      <c r="E40" s="4">
        <v>3.7482000000000002</v>
      </c>
      <c r="G40" s="2">
        <v>53</v>
      </c>
      <c r="H40" s="6">
        <v>11.48473409</v>
      </c>
      <c r="I40" s="2"/>
      <c r="J40" s="2">
        <v>52</v>
      </c>
      <c r="K40" s="6">
        <v>13.28279131</v>
      </c>
      <c r="M40" s="9">
        <v>9.7039936071389494</v>
      </c>
      <c r="N40" s="9">
        <v>12.1202974781315</v>
      </c>
      <c r="O40" s="9">
        <v>13.2284305644389</v>
      </c>
      <c r="P40" s="9">
        <f t="shared" si="0"/>
        <v>2.1556651375726932</v>
      </c>
      <c r="Q40" s="9"/>
      <c r="R40" s="9">
        <v>13.287987538443</v>
      </c>
      <c r="S40" s="9">
        <v>13.1379224523135</v>
      </c>
      <c r="T40" s="9">
        <v>13.586139491333</v>
      </c>
      <c r="U40" s="9"/>
      <c r="V40" s="9">
        <v>3.0049995730933099</v>
      </c>
      <c r="W40" s="11">
        <v>3.8160878385061099E-7</v>
      </c>
      <c r="X40" s="11">
        <v>8.6465787733239705E-7</v>
      </c>
      <c r="Y40" s="11"/>
      <c r="Z40" s="9">
        <v>8.8050215849668101E-2</v>
      </c>
      <c r="AA40" s="11">
        <v>0.83073274056747803</v>
      </c>
      <c r="AB40" s="11">
        <v>0.967807819010573</v>
      </c>
      <c r="AC40" s="11"/>
      <c r="AD40" s="9">
        <v>1.1081330863074099</v>
      </c>
      <c r="AE40" s="11">
        <v>4.2541742630879002E-2</v>
      </c>
      <c r="AF40" s="11">
        <v>0.56100909878449801</v>
      </c>
      <c r="AG40" s="11"/>
      <c r="AH40" s="9">
        <v>0.44821703901948701</v>
      </c>
      <c r="AI40" s="11">
        <v>0.41539405078096397</v>
      </c>
      <c r="AJ40" s="11">
        <v>0.76674904313889303</v>
      </c>
      <c r="AK40" s="11"/>
      <c r="AL40" s="8">
        <v>0.43855184733570501</v>
      </c>
      <c r="AM40" s="8">
        <v>0.319183737486605</v>
      </c>
      <c r="AN40" s="8">
        <v>0.32134021287110898</v>
      </c>
    </row>
    <row r="41" spans="1:40">
      <c r="A41" s="1" t="s">
        <v>91</v>
      </c>
      <c r="B41" s="2" t="s">
        <v>24</v>
      </c>
      <c r="C41" s="2" t="s">
        <v>92</v>
      </c>
      <c r="D41" s="3">
        <v>171.00530090000001</v>
      </c>
      <c r="E41" s="4">
        <v>8.1</v>
      </c>
      <c r="G41" s="2">
        <v>54</v>
      </c>
      <c r="H41" s="6">
        <v>19.62507037</v>
      </c>
      <c r="I41" s="2"/>
      <c r="J41" s="2">
        <v>50</v>
      </c>
      <c r="K41" s="6">
        <v>15.63183342</v>
      </c>
      <c r="M41" s="9">
        <v>20.055758881054999</v>
      </c>
      <c r="N41" s="9">
        <v>19.486266476564801</v>
      </c>
      <c r="O41" s="9">
        <v>19.1901827978844</v>
      </c>
      <c r="P41" s="9">
        <f t="shared" si="0"/>
        <v>0.81446032166468352</v>
      </c>
      <c r="Q41" s="9"/>
      <c r="R41" s="9">
        <v>15.786476757112901</v>
      </c>
      <c r="S41" s="9">
        <v>15.7496484429857</v>
      </c>
      <c r="T41" s="9">
        <v>15.4319795898683</v>
      </c>
      <c r="U41" s="9"/>
      <c r="V41" s="9">
        <v>-0.72678685878919402</v>
      </c>
      <c r="W41" s="11">
        <v>2.3419619082615299E-4</v>
      </c>
      <c r="X41" s="11">
        <v>3.7597415388234399E-4</v>
      </c>
      <c r="Y41" s="11"/>
      <c r="Z41" s="9">
        <v>-0.20558989234587</v>
      </c>
      <c r="AA41" s="11">
        <v>0.74964078686257196</v>
      </c>
      <c r="AB41" s="11">
        <v>0.92147097472955397</v>
      </c>
      <c r="AC41" s="11"/>
      <c r="AD41" s="9">
        <v>-0.29608367868046498</v>
      </c>
      <c r="AE41" s="11">
        <v>0.26810449127614899</v>
      </c>
      <c r="AF41" s="11">
        <v>0.888423985746149</v>
      </c>
      <c r="AG41" s="11"/>
      <c r="AH41" s="9">
        <v>-0.31766885311739701</v>
      </c>
      <c r="AI41" s="11">
        <v>0.70528477752028496</v>
      </c>
      <c r="AJ41" s="11">
        <v>0.87943589882165596</v>
      </c>
      <c r="AK41" s="11"/>
      <c r="AL41" s="8">
        <v>-0.51505204713798403</v>
      </c>
      <c r="AM41" s="8">
        <v>-0.35180089723379898</v>
      </c>
      <c r="AN41" s="8">
        <v>-0.49005925334154699</v>
      </c>
    </row>
    <row r="42" spans="1:40">
      <c r="A42" s="1" t="s">
        <v>93</v>
      </c>
      <c r="B42" s="2" t="s">
        <v>12</v>
      </c>
      <c r="C42" s="2" t="s">
        <v>94</v>
      </c>
      <c r="D42" s="3">
        <v>258.11048920000002</v>
      </c>
      <c r="E42" s="4">
        <v>10.709899999999999</v>
      </c>
      <c r="G42" s="2">
        <v>45</v>
      </c>
      <c r="H42" s="6">
        <v>9.9770078830000006</v>
      </c>
      <c r="I42" s="2"/>
      <c r="J42" s="2">
        <v>52</v>
      </c>
      <c r="K42" s="6">
        <v>17.47778946</v>
      </c>
      <c r="M42" s="9">
        <v>6.02119526800809</v>
      </c>
      <c r="N42" s="9">
        <v>12.4224893982119</v>
      </c>
      <c r="O42" s="9">
        <v>12.9385169897901</v>
      </c>
      <c r="P42" s="9">
        <f t="shared" si="0"/>
        <v>1.4300123351213077</v>
      </c>
      <c r="Q42" s="9"/>
      <c r="R42" s="9">
        <v>17.3185448574961</v>
      </c>
      <c r="S42" s="9">
        <v>17.909149634229198</v>
      </c>
      <c r="T42" s="9">
        <v>17.374060878692799</v>
      </c>
      <c r="U42" s="9"/>
      <c r="V42" s="9">
        <v>6.6754337882297197</v>
      </c>
      <c r="W42" s="11">
        <v>6.1074180187447098E-15</v>
      </c>
      <c r="X42" s="11">
        <v>6.4307519138547304E-14</v>
      </c>
      <c r="Y42" s="11"/>
      <c r="Z42" s="9">
        <v>0.30633887535448001</v>
      </c>
      <c r="AA42" s="11">
        <v>0.32422167289402098</v>
      </c>
      <c r="AB42" s="11">
        <v>0.66348455741714596</v>
      </c>
      <c r="AC42" s="11"/>
      <c r="AD42" s="9">
        <v>0.51602759157812905</v>
      </c>
      <c r="AE42" s="11">
        <v>0.42523663146199803</v>
      </c>
      <c r="AF42" s="11">
        <v>0.90536837736381204</v>
      </c>
      <c r="AG42" s="11"/>
      <c r="AH42" s="9">
        <v>-0.535088755536409</v>
      </c>
      <c r="AI42" s="11">
        <v>0.133590656785083</v>
      </c>
      <c r="AJ42" s="11">
        <v>0.59944665019072196</v>
      </c>
      <c r="AK42" s="11"/>
      <c r="AL42" s="8">
        <v>0.38216388401386497</v>
      </c>
      <c r="AM42" s="8">
        <v>0.30843523290110197</v>
      </c>
      <c r="AN42" s="8">
        <v>0.59386402833290997</v>
      </c>
    </row>
    <row r="43" spans="1:40">
      <c r="A43" s="1" t="s">
        <v>95</v>
      </c>
      <c r="B43" s="2" t="s">
        <v>24</v>
      </c>
      <c r="C43" s="2" t="s">
        <v>96</v>
      </c>
      <c r="D43" s="3">
        <v>103.0389706</v>
      </c>
      <c r="E43" s="4">
        <v>4</v>
      </c>
      <c r="G43" s="2">
        <v>54</v>
      </c>
      <c r="H43" s="6">
        <v>20.758940280000001</v>
      </c>
      <c r="I43" s="2"/>
      <c r="J43" s="2">
        <v>52</v>
      </c>
      <c r="K43" s="6">
        <v>20.791633359999999</v>
      </c>
      <c r="M43" s="9">
        <v>20.291077604537499</v>
      </c>
      <c r="N43" s="9">
        <v>20.7866491419522</v>
      </c>
      <c r="O43" s="9">
        <v>21.339960623141</v>
      </c>
      <c r="P43" s="9">
        <f t="shared" si="0"/>
        <v>1.4674501358389962</v>
      </c>
      <c r="Q43" s="9"/>
      <c r="R43" s="9">
        <v>20.577259703508801</v>
      </c>
      <c r="S43" s="9">
        <v>20.6392094716667</v>
      </c>
      <c r="T43" s="9">
        <v>21.177317712704401</v>
      </c>
      <c r="U43" s="9"/>
      <c r="V43" s="9">
        <v>0.78951826179623197</v>
      </c>
      <c r="W43" s="11">
        <v>4.9878130832819201E-5</v>
      </c>
      <c r="X43" s="11">
        <v>8.6681411835676095E-5</v>
      </c>
      <c r="Y43" s="11"/>
      <c r="Z43" s="9">
        <v>0.34781977120913199</v>
      </c>
      <c r="AA43" s="11">
        <v>7.7529017864828603E-2</v>
      </c>
      <c r="AB43" s="11">
        <v>0.435620548562895</v>
      </c>
      <c r="AC43" s="11"/>
      <c r="AD43" s="9">
        <v>0.55331148118880802</v>
      </c>
      <c r="AE43" s="11">
        <v>6.9740151994099903E-3</v>
      </c>
      <c r="AF43" s="11">
        <v>0.56100909878449801</v>
      </c>
      <c r="AG43" s="11"/>
      <c r="AH43" s="9">
        <v>0.53810824103766697</v>
      </c>
      <c r="AI43" s="11">
        <v>1.6124608285296601E-2</v>
      </c>
      <c r="AJ43" s="11">
        <v>0.48684097410534</v>
      </c>
      <c r="AK43" s="11"/>
      <c r="AL43" s="8">
        <v>-3.3655638908161402E-2</v>
      </c>
      <c r="AM43" s="8">
        <v>-0.155746762471274</v>
      </c>
      <c r="AN43" s="8">
        <v>-7.3171294435729506E-2</v>
      </c>
    </row>
    <row r="44" spans="1:40">
      <c r="A44" s="1" t="s">
        <v>97</v>
      </c>
      <c r="B44" s="2" t="s">
        <v>24</v>
      </c>
      <c r="C44" s="2" t="s">
        <v>98</v>
      </c>
      <c r="D44" s="3">
        <v>145.01314970000001</v>
      </c>
      <c r="E44" s="4">
        <v>8.73</v>
      </c>
      <c r="G44" s="2">
        <v>0</v>
      </c>
      <c r="H44" s="6" t="s">
        <v>38</v>
      </c>
      <c r="I44" s="2"/>
      <c r="J44" s="2">
        <v>43</v>
      </c>
      <c r="K44" s="6">
        <v>18.35365242</v>
      </c>
      <c r="M44" s="9" t="s">
        <v>38</v>
      </c>
      <c r="N44" s="9" t="s">
        <v>38</v>
      </c>
      <c r="O44" s="9" t="s">
        <v>38</v>
      </c>
      <c r="P44" s="9" t="str">
        <f t="shared" si="0"/>
        <v>NA</v>
      </c>
      <c r="Q44" s="9"/>
      <c r="R44" s="9">
        <v>18.6807638889129</v>
      </c>
      <c r="S44" s="9">
        <v>17.852901860392201</v>
      </c>
      <c r="T44" s="9">
        <v>18.564845975973199</v>
      </c>
      <c r="U44" s="9"/>
      <c r="V44" s="9" t="s">
        <v>38</v>
      </c>
      <c r="W44" s="11" t="s">
        <v>38</v>
      </c>
      <c r="X44" s="11" t="s">
        <v>38</v>
      </c>
      <c r="Y44" s="11"/>
      <c r="Z44" s="9">
        <v>-0.44964171711830098</v>
      </c>
      <c r="AA44" s="11">
        <v>0.34451860085028602</v>
      </c>
      <c r="AB44" s="11">
        <v>0.68046708725156002</v>
      </c>
      <c r="AC44" s="11"/>
      <c r="AD44" s="9" t="s">
        <v>38</v>
      </c>
      <c r="AE44" s="11" t="s">
        <v>38</v>
      </c>
      <c r="AF44" s="11" t="s">
        <v>38</v>
      </c>
      <c r="AG44" s="11"/>
      <c r="AH44" s="9">
        <v>0.71194411558106296</v>
      </c>
      <c r="AI44" s="11">
        <v>0.20993366937602001</v>
      </c>
      <c r="AJ44" s="11">
        <v>0.63232864691725699</v>
      </c>
      <c r="AK44" s="11"/>
      <c r="AL44" s="8" t="s">
        <v>38</v>
      </c>
      <c r="AM44" s="8" t="s">
        <v>38</v>
      </c>
      <c r="AN44" s="8" t="s">
        <v>38</v>
      </c>
    </row>
    <row r="45" spans="1:40">
      <c r="A45" s="1" t="s">
        <v>99</v>
      </c>
      <c r="B45" s="2" t="s">
        <v>12</v>
      </c>
      <c r="C45" s="2" t="s">
        <v>100</v>
      </c>
      <c r="D45" s="3">
        <v>104.0710978</v>
      </c>
      <c r="E45" s="4">
        <v>7.8608029200000002</v>
      </c>
      <c r="G45" s="2">
        <v>54</v>
      </c>
      <c r="H45" s="6">
        <v>17.556437410000001</v>
      </c>
      <c r="I45" s="2"/>
      <c r="J45" s="2">
        <v>52</v>
      </c>
      <c r="K45" s="6">
        <v>21.058438330000001</v>
      </c>
      <c r="M45" s="9">
        <v>16.027727632885899</v>
      </c>
      <c r="N45" s="9">
        <v>18.226597423898902</v>
      </c>
      <c r="O45" s="9">
        <v>18.943450059033601</v>
      </c>
      <c r="P45" s="9">
        <f t="shared" si="0"/>
        <v>1.6435924803721034</v>
      </c>
      <c r="Q45" s="9"/>
      <c r="R45" s="9">
        <v>21.430151536868799</v>
      </c>
      <c r="S45" s="9">
        <v>20.620610158768699</v>
      </c>
      <c r="T45" s="9">
        <v>20.980764962541802</v>
      </c>
      <c r="U45" s="9"/>
      <c r="V45" s="9">
        <v>2.5796977534282899</v>
      </c>
      <c r="W45" s="11">
        <v>1.1540027923518599E-8</v>
      </c>
      <c r="X45" s="11">
        <v>3.4717058795123199E-8</v>
      </c>
      <c r="Y45" s="11"/>
      <c r="Z45" s="9">
        <v>-0.61820913859563098</v>
      </c>
      <c r="AA45" s="11">
        <v>0.220306547863269</v>
      </c>
      <c r="AB45" s="11">
        <v>0.58500609876457799</v>
      </c>
      <c r="AC45" s="11"/>
      <c r="AD45" s="9">
        <v>0.71685263513472297</v>
      </c>
      <c r="AE45" s="11">
        <v>0.164661339999044</v>
      </c>
      <c r="AF45" s="11">
        <v>0.82359781841319502</v>
      </c>
      <c r="AG45" s="11"/>
      <c r="AH45" s="9">
        <v>0.36015480377305797</v>
      </c>
      <c r="AI45" s="11">
        <v>0.50175444166125904</v>
      </c>
      <c r="AJ45" s="11">
        <v>0.79678605335807995</v>
      </c>
      <c r="AK45" s="11"/>
      <c r="AL45" s="8">
        <v>0.48098847077255402</v>
      </c>
      <c r="AM45" s="8">
        <v>0.414075754701759</v>
      </c>
      <c r="AN45" s="8">
        <v>0.35340982112429797</v>
      </c>
    </row>
    <row r="46" spans="1:40">
      <c r="A46" s="1" t="s">
        <v>101</v>
      </c>
      <c r="B46" s="2" t="s">
        <v>24</v>
      </c>
      <c r="C46" s="2" t="s">
        <v>102</v>
      </c>
      <c r="D46" s="3">
        <v>346.05471069999999</v>
      </c>
      <c r="E46" s="4">
        <v>8.6</v>
      </c>
      <c r="G46" s="2">
        <v>12</v>
      </c>
      <c r="H46" s="6">
        <v>11.72159392</v>
      </c>
      <c r="I46" s="2"/>
      <c r="J46" s="2">
        <v>52</v>
      </c>
      <c r="K46" s="6">
        <v>16.230066529999998</v>
      </c>
      <c r="M46" s="9">
        <v>11.1213170062289</v>
      </c>
      <c r="N46" s="9">
        <v>12.326973008476701</v>
      </c>
      <c r="O46" s="9">
        <v>11.9642648475212</v>
      </c>
      <c r="P46" s="9">
        <f t="shared" si="0"/>
        <v>0.77770333956673188</v>
      </c>
      <c r="Q46" s="9"/>
      <c r="R46" s="9">
        <v>16.318177281362701</v>
      </c>
      <c r="S46" s="9">
        <v>16.0392070480071</v>
      </c>
      <c r="T46" s="9">
        <v>16.287480958672401</v>
      </c>
      <c r="U46" s="9"/>
      <c r="V46" s="9">
        <v>1.0129672917402399</v>
      </c>
      <c r="W46" s="11">
        <v>3.3056518133951301E-3</v>
      </c>
      <c r="X46" s="11">
        <v>4.8500956934240001E-3</v>
      </c>
      <c r="Y46" s="11"/>
      <c r="Z46" s="9">
        <v>-0.147074718314674</v>
      </c>
      <c r="AA46" s="11">
        <v>0.39799710075795602</v>
      </c>
      <c r="AB46" s="11">
        <v>0.73602664463598899</v>
      </c>
      <c r="AC46" s="11"/>
      <c r="AD46" s="9">
        <v>-0.36270816095549602</v>
      </c>
      <c r="AE46" s="11">
        <v>0.51059662228737301</v>
      </c>
      <c r="AF46" s="11">
        <v>0.90536837736381204</v>
      </c>
      <c r="AG46" s="11"/>
      <c r="AH46" s="9">
        <v>0.24827391066530599</v>
      </c>
      <c r="AI46" s="11">
        <v>0.23272798361423999</v>
      </c>
      <c r="AJ46" s="11">
        <v>0.63232864691725699</v>
      </c>
      <c r="AK46" s="11"/>
      <c r="AL46" s="8">
        <v>6.2798673509962002E-2</v>
      </c>
      <c r="AM46" s="8">
        <v>0.25324911532403399</v>
      </c>
      <c r="AN46" s="8">
        <v>4.8175910568430201E-2</v>
      </c>
    </row>
    <row r="47" spans="1:40">
      <c r="A47" s="1" t="s">
        <v>103</v>
      </c>
      <c r="B47" s="2" t="s">
        <v>12</v>
      </c>
      <c r="C47" s="2" t="s">
        <v>104</v>
      </c>
      <c r="D47" s="3">
        <v>241.129853</v>
      </c>
      <c r="E47" s="4">
        <v>10.657550000000001</v>
      </c>
      <c r="G47" s="2">
        <v>9</v>
      </c>
      <c r="H47" s="6">
        <v>4.1801350629999998</v>
      </c>
      <c r="I47" s="2"/>
      <c r="J47" s="2">
        <v>1</v>
      </c>
      <c r="K47" s="6">
        <v>13.084360569999999</v>
      </c>
      <c r="M47" s="9">
        <v>4.4062757776069601</v>
      </c>
      <c r="N47" s="9">
        <v>4.0596246701578096</v>
      </c>
      <c r="O47" s="9">
        <v>3.9938150733040501</v>
      </c>
      <c r="P47" s="9">
        <f t="shared" si="0"/>
        <v>0.95540902046439546</v>
      </c>
      <c r="Q47" s="9"/>
      <c r="R47" s="9">
        <v>13.1154926411561</v>
      </c>
      <c r="S47" s="9">
        <v>13.065492641156</v>
      </c>
      <c r="T47" s="9">
        <v>13.065492641156</v>
      </c>
      <c r="U47" s="9"/>
      <c r="V47" s="9">
        <v>-0.38161245577770497</v>
      </c>
      <c r="W47" s="11">
        <v>0.26786893600963801</v>
      </c>
      <c r="X47" s="11">
        <v>0.312714178530487</v>
      </c>
      <c r="Y47" s="11"/>
      <c r="Z47" s="9">
        <v>-4.9999999999994701E-2</v>
      </c>
      <c r="AA47" s="11">
        <v>0.356115995260393</v>
      </c>
      <c r="AB47" s="11">
        <v>0.69696944214616596</v>
      </c>
      <c r="AC47" s="11"/>
      <c r="AD47" s="9">
        <v>-6.5809596853756896E-2</v>
      </c>
      <c r="AE47" s="11">
        <v>0.85839280421756703</v>
      </c>
      <c r="AF47" s="11">
        <v>0.96197813274520505</v>
      </c>
      <c r="AG47" s="11"/>
      <c r="AH47" s="9">
        <v>-3.54656178902688E-15</v>
      </c>
      <c r="AI47" s="11">
        <v>0.99999999999994105</v>
      </c>
      <c r="AJ47" s="11">
        <v>0.99999999999994105</v>
      </c>
      <c r="AK47" s="11"/>
      <c r="AL47" s="8">
        <v>0.20505936896483301</v>
      </c>
      <c r="AM47" s="8">
        <v>0.10508393604687701</v>
      </c>
      <c r="AN47" s="8">
        <v>2.04562548479689E-2</v>
      </c>
    </row>
    <row r="48" spans="1:40">
      <c r="A48" s="1" t="s">
        <v>105</v>
      </c>
      <c r="B48" s="2" t="s">
        <v>12</v>
      </c>
      <c r="C48" s="2" t="s">
        <v>106</v>
      </c>
      <c r="D48" s="3">
        <v>138.0549939</v>
      </c>
      <c r="E48" s="4">
        <v>1.8551</v>
      </c>
      <c r="G48" s="2">
        <v>47</v>
      </c>
      <c r="H48" s="6">
        <v>8.3329725440000004</v>
      </c>
      <c r="I48" s="2"/>
      <c r="J48" s="2">
        <v>46</v>
      </c>
      <c r="K48" s="6">
        <v>7.2058569639999996</v>
      </c>
      <c r="M48" s="9">
        <v>4.9336762423295202</v>
      </c>
      <c r="N48" s="9">
        <v>10.4846433087984</v>
      </c>
      <c r="O48" s="9">
        <v>10.8335288487218</v>
      </c>
      <c r="P48" s="9">
        <f t="shared" si="0"/>
        <v>1.2735764287197802</v>
      </c>
      <c r="Q48" s="9"/>
      <c r="R48" s="9">
        <v>6.7447916871674902</v>
      </c>
      <c r="S48" s="9">
        <v>6.5431614126029398</v>
      </c>
      <c r="T48" s="9">
        <v>8.2442825549230108</v>
      </c>
      <c r="U48" s="9"/>
      <c r="V48" s="9">
        <v>5.7363125095531604</v>
      </c>
      <c r="W48" s="11">
        <v>6.2161145854144295E-19</v>
      </c>
      <c r="X48" s="11">
        <v>2.2253690215783698E-17</v>
      </c>
      <c r="Y48" s="11"/>
      <c r="Z48" s="9">
        <v>0.702090332292991</v>
      </c>
      <c r="AA48" s="11">
        <v>0.27493454310292897</v>
      </c>
      <c r="AB48" s="11">
        <v>0.63458728844106305</v>
      </c>
      <c r="AC48" s="11"/>
      <c r="AD48" s="9">
        <v>0.34888553992335403</v>
      </c>
      <c r="AE48" s="11">
        <v>0.39098098184344798</v>
      </c>
      <c r="AF48" s="11">
        <v>0.90536837736381204</v>
      </c>
      <c r="AG48" s="11"/>
      <c r="AH48" s="9">
        <v>1.7011211423200701</v>
      </c>
      <c r="AI48" s="11">
        <v>3.4148273723259501E-2</v>
      </c>
      <c r="AJ48" s="11">
        <v>0.53080981044639897</v>
      </c>
      <c r="AK48" s="11"/>
      <c r="AL48" s="8">
        <v>0.48243734585065501</v>
      </c>
      <c r="AM48" s="8">
        <v>0.49673182470219701</v>
      </c>
      <c r="AN48" s="8">
        <v>0.47265483707205203</v>
      </c>
    </row>
    <row r="49" spans="1:40">
      <c r="A49" s="1" t="s">
        <v>107</v>
      </c>
      <c r="B49" s="2" t="s">
        <v>17</v>
      </c>
      <c r="C49" s="2" t="s">
        <v>108</v>
      </c>
      <c r="D49" s="3">
        <v>303.2318818</v>
      </c>
      <c r="E49" s="4">
        <v>14.26</v>
      </c>
      <c r="G49" s="2">
        <v>54</v>
      </c>
      <c r="H49" s="6">
        <v>17.837646750000001</v>
      </c>
      <c r="I49" s="2"/>
      <c r="J49" s="2">
        <v>52</v>
      </c>
      <c r="K49" s="6">
        <v>26.15921964</v>
      </c>
      <c r="M49" s="9">
        <v>15.8918969136211</v>
      </c>
      <c r="N49" s="9">
        <v>18.755432412772201</v>
      </c>
      <c r="O49" s="9">
        <v>19.5458650675332</v>
      </c>
      <c r="P49" s="9">
        <f t="shared" si="0"/>
        <v>1.7295930784439975</v>
      </c>
      <c r="Q49" s="9"/>
      <c r="R49" s="9">
        <v>26.423738195034399</v>
      </c>
      <c r="S49" s="9">
        <v>26.012693510255598</v>
      </c>
      <c r="T49" s="9">
        <v>26.082423493467601</v>
      </c>
      <c r="U49" s="9"/>
      <c r="V49" s="9">
        <v>3.2834528469929301</v>
      </c>
      <c r="W49" s="11">
        <v>1.0786133451604401E-7</v>
      </c>
      <c r="X49" s="11">
        <v>2.7193209687847699E-7</v>
      </c>
      <c r="Y49" s="11"/>
      <c r="Z49" s="9">
        <v>-0.37400063119747201</v>
      </c>
      <c r="AA49" s="11">
        <v>5.9019119639246297E-2</v>
      </c>
      <c r="AB49" s="11">
        <v>0.39712865248780999</v>
      </c>
      <c r="AC49" s="11"/>
      <c r="AD49" s="9">
        <v>0.79043265476091096</v>
      </c>
      <c r="AE49" s="11">
        <v>0.30219674147312098</v>
      </c>
      <c r="AF49" s="11">
        <v>0.90155361206147899</v>
      </c>
      <c r="AG49" s="11"/>
      <c r="AH49" s="9">
        <v>6.9729983211939003E-2</v>
      </c>
      <c r="AI49" s="11">
        <v>0.78807122641306204</v>
      </c>
      <c r="AJ49" s="11">
        <v>0.91214074893873298</v>
      </c>
      <c r="AK49" s="11"/>
      <c r="AL49" s="8">
        <v>0.35858231207184998</v>
      </c>
      <c r="AM49" s="8">
        <v>0.29411597995670302</v>
      </c>
      <c r="AN49" s="8">
        <v>0.60771478950432201</v>
      </c>
    </row>
    <row r="50" spans="1:40">
      <c r="A50" s="1" t="s">
        <v>109</v>
      </c>
      <c r="B50" s="2" t="s">
        <v>12</v>
      </c>
      <c r="C50" s="2" t="s">
        <v>110</v>
      </c>
      <c r="D50" s="3">
        <v>175.11924060000001</v>
      </c>
      <c r="E50" s="4">
        <v>9.3140666670000005</v>
      </c>
      <c r="G50" s="2">
        <v>54</v>
      </c>
      <c r="H50" s="6">
        <v>20.199273099999999</v>
      </c>
      <c r="I50" s="2"/>
      <c r="J50" s="2">
        <v>52</v>
      </c>
      <c r="K50" s="6">
        <v>21.080717369999999</v>
      </c>
      <c r="M50" s="9">
        <v>19.629752909811099</v>
      </c>
      <c r="N50" s="9">
        <v>20.539590058648699</v>
      </c>
      <c r="O50" s="9">
        <v>20.636019567101702</v>
      </c>
      <c r="P50" s="9">
        <f t="shared" si="0"/>
        <v>1.0691242355632524</v>
      </c>
      <c r="Q50" s="9"/>
      <c r="R50" s="9">
        <v>20.940620126627401</v>
      </c>
      <c r="S50" s="9">
        <v>21.177562629489799</v>
      </c>
      <c r="T50" s="9">
        <v>21.139532635301801</v>
      </c>
      <c r="U50" s="9"/>
      <c r="V50" s="9">
        <v>0.96106532520318999</v>
      </c>
      <c r="W50" s="11">
        <v>5.5420870323519101E-8</v>
      </c>
      <c r="X50" s="11">
        <v>1.5030811799863501E-7</v>
      </c>
      <c r="Y50" s="11"/>
      <c r="Z50" s="9">
        <v>0.21673906845002899</v>
      </c>
      <c r="AA50" s="11">
        <v>5.6587352508489397E-2</v>
      </c>
      <c r="AB50" s="11">
        <v>0.39219322402879397</v>
      </c>
      <c r="AC50" s="11"/>
      <c r="AD50" s="9">
        <v>9.6429508453025697E-2</v>
      </c>
      <c r="AE50" s="11">
        <v>0.66839557674087402</v>
      </c>
      <c r="AF50" s="11">
        <v>0.93404220263050897</v>
      </c>
      <c r="AG50" s="11"/>
      <c r="AH50" s="9">
        <v>-3.8029994188045597E-2</v>
      </c>
      <c r="AI50" s="11">
        <v>0.78373808698216696</v>
      </c>
      <c r="AJ50" s="11">
        <v>0.91214074893873298</v>
      </c>
      <c r="AK50" s="11"/>
      <c r="AL50" s="8">
        <v>0.37956370357758301</v>
      </c>
      <c r="AM50" s="8">
        <v>0.49540372144044298</v>
      </c>
      <c r="AN50" s="8">
        <v>0.45896641209675698</v>
      </c>
    </row>
    <row r="51" spans="1:40">
      <c r="A51" s="1" t="s">
        <v>111</v>
      </c>
      <c r="B51" s="2" t="s">
        <v>12</v>
      </c>
      <c r="C51" s="2" t="s">
        <v>112</v>
      </c>
      <c r="D51" s="3">
        <v>133.06103920000001</v>
      </c>
      <c r="E51" s="4">
        <v>8.1276166669999999</v>
      </c>
      <c r="G51" s="2">
        <v>54</v>
      </c>
      <c r="H51" s="6">
        <v>14.42124929</v>
      </c>
      <c r="I51" s="2"/>
      <c r="J51" s="2">
        <v>52</v>
      </c>
      <c r="K51" s="6">
        <v>15.979262090000001</v>
      </c>
      <c r="M51" s="9">
        <v>12.761332029699201</v>
      </c>
      <c r="N51" s="9">
        <v>15.5658555763205</v>
      </c>
      <c r="O51" s="9">
        <v>15.559430801338999</v>
      </c>
      <c r="P51" s="9">
        <f t="shared" si="0"/>
        <v>0.9955565866382653</v>
      </c>
      <c r="Q51" s="9"/>
      <c r="R51" s="9">
        <v>15.7603449326926</v>
      </c>
      <c r="S51" s="9">
        <v>16.1876329004347</v>
      </c>
      <c r="T51" s="9">
        <v>16.1103568996615</v>
      </c>
      <c r="U51" s="9"/>
      <c r="V51" s="9">
        <v>2.80111038491239</v>
      </c>
      <c r="W51" s="11">
        <v>3.5343424269943499E-21</v>
      </c>
      <c r="X51" s="11">
        <v>2.1088243147732899E-19</v>
      </c>
      <c r="Y51" s="11"/>
      <c r="Z51" s="9">
        <v>0.38623509233141301</v>
      </c>
      <c r="AA51" s="11">
        <v>1.37088823140255E-2</v>
      </c>
      <c r="AB51" s="11">
        <v>0.22357794659180699</v>
      </c>
      <c r="AC51" s="11"/>
      <c r="AD51" s="9">
        <v>-6.4247749814472796E-3</v>
      </c>
      <c r="AE51" s="11">
        <v>0.98000475382251495</v>
      </c>
      <c r="AF51" s="11">
        <v>0.99720769570295098</v>
      </c>
      <c r="AG51" s="11"/>
      <c r="AH51" s="9">
        <v>-7.7276000773192605E-2</v>
      </c>
      <c r="AI51" s="11">
        <v>0.64520823669876504</v>
      </c>
      <c r="AJ51" s="11">
        <v>0.87063613664866002</v>
      </c>
      <c r="AK51" s="11"/>
      <c r="AL51" s="8">
        <v>0.40040866627425298</v>
      </c>
      <c r="AM51" s="8">
        <v>0.57700621291705201</v>
      </c>
      <c r="AN51" s="8">
        <v>0.53909492655548896</v>
      </c>
    </row>
    <row r="52" spans="1:40">
      <c r="A52" s="1" t="s">
        <v>113</v>
      </c>
      <c r="B52" s="2" t="s">
        <v>12</v>
      </c>
      <c r="C52" s="2" t="s">
        <v>114</v>
      </c>
      <c r="D52" s="3">
        <v>134.04508999999999</v>
      </c>
      <c r="E52" s="4">
        <v>8.2759166670000006</v>
      </c>
      <c r="G52" s="2">
        <v>36</v>
      </c>
      <c r="H52" s="6">
        <v>5.126553479</v>
      </c>
      <c r="I52" s="2"/>
      <c r="J52" s="2">
        <v>52</v>
      </c>
      <c r="K52" s="6">
        <v>13.44238515</v>
      </c>
      <c r="M52" s="9">
        <v>3.70045474142605</v>
      </c>
      <c r="N52" s="9">
        <v>5.8158736855701498</v>
      </c>
      <c r="O52" s="9">
        <v>6.36386930998873</v>
      </c>
      <c r="P52" s="9">
        <f t="shared" si="0"/>
        <v>1.4620530141006676</v>
      </c>
      <c r="Q52" s="9"/>
      <c r="R52" s="9">
        <v>13.368375897845899</v>
      </c>
      <c r="S52" s="9">
        <v>13.4498811465446</v>
      </c>
      <c r="T52" s="9">
        <v>13.538747254786101</v>
      </c>
      <c r="U52" s="9"/>
      <c r="V52" s="9">
        <v>2.40654161961647</v>
      </c>
      <c r="W52" s="11">
        <v>8.2171387773527797E-4</v>
      </c>
      <c r="X52" s="11">
        <v>1.29023494837381E-3</v>
      </c>
      <c r="Y52" s="11"/>
      <c r="Z52" s="9">
        <v>0.12871536870198999</v>
      </c>
      <c r="AA52" s="11">
        <v>0.44807407474238298</v>
      </c>
      <c r="AB52" s="11">
        <v>0.77069849591552397</v>
      </c>
      <c r="AC52" s="11"/>
      <c r="AD52" s="9">
        <v>0.54799562441858496</v>
      </c>
      <c r="AE52" s="11">
        <v>0.59023751160712001</v>
      </c>
      <c r="AF52" s="11">
        <v>0.90536837736381204</v>
      </c>
      <c r="AG52" s="11"/>
      <c r="AH52" s="9">
        <v>8.8866108241580394E-2</v>
      </c>
      <c r="AI52" s="11">
        <v>0.68281503958036804</v>
      </c>
      <c r="AJ52" s="11">
        <v>0.87655197371397198</v>
      </c>
      <c r="AK52" s="11"/>
      <c r="AL52" s="8">
        <v>0.22194855149186801</v>
      </c>
      <c r="AM52" s="8">
        <v>0.39443206071817</v>
      </c>
      <c r="AN52" s="8">
        <v>0.370353257999531</v>
      </c>
    </row>
    <row r="53" spans="1:40">
      <c r="A53" s="1" t="s">
        <v>115</v>
      </c>
      <c r="B53" s="2" t="s">
        <v>24</v>
      </c>
      <c r="C53" s="2" t="s">
        <v>116</v>
      </c>
      <c r="D53" s="3">
        <v>121.0284059</v>
      </c>
      <c r="E53" s="4">
        <v>4.5</v>
      </c>
      <c r="G53" s="2">
        <v>6</v>
      </c>
      <c r="H53" s="6">
        <v>14.184838409999999</v>
      </c>
      <c r="I53" s="2"/>
      <c r="J53" s="2">
        <v>17</v>
      </c>
      <c r="K53" s="6">
        <v>14.740308430000001</v>
      </c>
      <c r="M53" s="9">
        <v>14.182259193131801</v>
      </c>
      <c r="N53" s="9">
        <v>14.0334871677981</v>
      </c>
      <c r="O53" s="9">
        <v>14.3217214372933</v>
      </c>
      <c r="P53" s="9">
        <f t="shared" si="0"/>
        <v>1.2211447900178609</v>
      </c>
      <c r="Q53" s="9"/>
      <c r="R53" s="9">
        <v>14.889815390488399</v>
      </c>
      <c r="S53" s="9">
        <v>14.8073915097828</v>
      </c>
      <c r="T53" s="9">
        <v>14.5720878938784</v>
      </c>
      <c r="U53" s="9"/>
      <c r="V53" s="9">
        <v>4.3524303356603103E-3</v>
      </c>
      <c r="W53" s="11">
        <v>0.97376144944752696</v>
      </c>
      <c r="X53" s="11">
        <v>0.98199041944285803</v>
      </c>
      <c r="Y53" s="11"/>
      <c r="Z53" s="9">
        <v>-0.207428926654839</v>
      </c>
      <c r="AA53" s="11">
        <v>0.71139469515098197</v>
      </c>
      <c r="AB53" s="11">
        <v>0.92147097472955397</v>
      </c>
      <c r="AC53" s="11"/>
      <c r="AD53" s="9">
        <v>0.288234269495245</v>
      </c>
      <c r="AE53" s="11">
        <v>0.122698399816212</v>
      </c>
      <c r="AF53" s="11">
        <v>0.80900898404325206</v>
      </c>
      <c r="AG53" s="11"/>
      <c r="AH53" s="9">
        <v>-0.23530361590443299</v>
      </c>
      <c r="AI53" s="11">
        <v>0.69791899705582905</v>
      </c>
      <c r="AJ53" s="11">
        <v>0.87943589882165596</v>
      </c>
      <c r="AK53" s="11"/>
      <c r="AL53" s="8">
        <v>0.24940270913074999</v>
      </c>
      <c r="AM53" s="8">
        <v>0.167574961838789</v>
      </c>
      <c r="AN53" s="8">
        <v>0.56328077030777202</v>
      </c>
    </row>
    <row r="54" spans="1:40">
      <c r="A54" s="1" t="s">
        <v>117</v>
      </c>
      <c r="B54" s="2" t="s">
        <v>12</v>
      </c>
      <c r="C54" s="2" t="s">
        <v>118</v>
      </c>
      <c r="D54" s="3">
        <v>90.055605279999995</v>
      </c>
      <c r="E54" s="4">
        <v>8.1239436620000003</v>
      </c>
      <c r="G54" s="2">
        <v>54</v>
      </c>
      <c r="H54" s="6">
        <v>17.69227377</v>
      </c>
      <c r="I54" s="2"/>
      <c r="J54" s="2">
        <v>52</v>
      </c>
      <c r="K54" s="6">
        <v>22.684469100000001</v>
      </c>
      <c r="M54" s="9">
        <v>15.909902973108601</v>
      </c>
      <c r="N54" s="9">
        <v>18.66082369974</v>
      </c>
      <c r="O54" s="9">
        <v>19.144268407201</v>
      </c>
      <c r="P54" s="9">
        <f t="shared" si="0"/>
        <v>1.3980778597540662</v>
      </c>
      <c r="Q54" s="9"/>
      <c r="R54" s="9">
        <v>22.893041599736801</v>
      </c>
      <c r="S54" s="9">
        <v>22.542162743270801</v>
      </c>
      <c r="T54" s="9">
        <v>22.649693923498901</v>
      </c>
      <c r="U54" s="9"/>
      <c r="V54" s="9">
        <v>3.0077507274700799</v>
      </c>
      <c r="W54" s="11">
        <v>6.0575688015095798E-15</v>
      </c>
      <c r="X54" s="11">
        <v>6.4307519138547304E-14</v>
      </c>
      <c r="Y54" s="11"/>
      <c r="Z54" s="9">
        <v>-0.29375291696985001</v>
      </c>
      <c r="AA54" s="11">
        <v>0.194976919487337</v>
      </c>
      <c r="AB54" s="11">
        <v>0.55687652544224897</v>
      </c>
      <c r="AC54" s="11"/>
      <c r="AD54" s="9">
        <v>0.48344470746102902</v>
      </c>
      <c r="AE54" s="11">
        <v>0.227524914875705</v>
      </c>
      <c r="AF54" s="11">
        <v>0.861119576423099</v>
      </c>
      <c r="AG54" s="11"/>
      <c r="AH54" s="9">
        <v>0.107531180228089</v>
      </c>
      <c r="AI54" s="11">
        <v>0.65430855671994903</v>
      </c>
      <c r="AJ54" s="11">
        <v>0.87063613664866002</v>
      </c>
      <c r="AK54" s="11"/>
      <c r="AL54" s="8">
        <v>0.460840626798869</v>
      </c>
      <c r="AM54" s="8">
        <v>0.51805991412390895</v>
      </c>
      <c r="AN54" s="8">
        <v>0.51924670006454299</v>
      </c>
    </row>
    <row r="55" spans="1:40">
      <c r="A55" s="1" t="s">
        <v>119</v>
      </c>
      <c r="B55" s="2" t="s">
        <v>24</v>
      </c>
      <c r="C55" s="2" t="s">
        <v>120</v>
      </c>
      <c r="D55" s="3">
        <v>103.0389706</v>
      </c>
      <c r="E55" s="4">
        <v>4.2</v>
      </c>
      <c r="G55" s="2">
        <v>54</v>
      </c>
      <c r="H55" s="6">
        <v>19.11989844</v>
      </c>
      <c r="I55" s="2"/>
      <c r="J55" s="2">
        <v>51</v>
      </c>
      <c r="K55" s="6">
        <v>20.109649579999999</v>
      </c>
      <c r="M55" s="9">
        <v>19.1161357151156</v>
      </c>
      <c r="N55" s="9">
        <v>18.527268252619798</v>
      </c>
      <c r="O55" s="9">
        <v>19.647676836406202</v>
      </c>
      <c r="P55" s="9">
        <f t="shared" si="0"/>
        <v>2.1740853577586532</v>
      </c>
      <c r="Q55" s="9"/>
      <c r="R55" s="9">
        <v>20.9278579652674</v>
      </c>
      <c r="S55" s="9">
        <v>18.664561197360399</v>
      </c>
      <c r="T55" s="9">
        <v>20.364118194609599</v>
      </c>
      <c r="U55" s="9"/>
      <c r="V55" s="9">
        <v>6.34959764078753E-3</v>
      </c>
      <c r="W55" s="11">
        <v>0.98888534674782103</v>
      </c>
      <c r="X55" s="11">
        <v>0.99444088240370698</v>
      </c>
      <c r="Y55" s="11"/>
      <c r="Z55" s="9">
        <v>-1.36040711311833</v>
      </c>
      <c r="AA55" s="11">
        <v>7.2919534826447899E-3</v>
      </c>
      <c r="AB55" s="11">
        <v>0.16082808514499899</v>
      </c>
      <c r="AC55" s="11"/>
      <c r="AD55" s="9">
        <v>1.1204085837864499</v>
      </c>
      <c r="AE55" s="11">
        <v>3.3393068313173797E-2</v>
      </c>
      <c r="AF55" s="11">
        <v>0.56100909878449801</v>
      </c>
      <c r="AG55" s="11"/>
      <c r="AH55" s="9">
        <v>1.6995569972492099</v>
      </c>
      <c r="AI55" s="11">
        <v>7.4902427060975297E-3</v>
      </c>
      <c r="AJ55" s="11">
        <v>0.330402928257858</v>
      </c>
      <c r="AK55" s="11"/>
      <c r="AL55" s="8">
        <v>5.5041246233968902E-2</v>
      </c>
      <c r="AM55" s="8">
        <v>-0.17347401589771899</v>
      </c>
      <c r="AN55" s="8">
        <v>0.112198736615617</v>
      </c>
    </row>
    <row r="56" spans="1:40">
      <c r="A56" s="1" t="s">
        <v>121</v>
      </c>
      <c r="B56" s="2" t="s">
        <v>12</v>
      </c>
      <c r="C56" s="2" t="s">
        <v>122</v>
      </c>
      <c r="D56" s="3">
        <v>118.08670650000001</v>
      </c>
      <c r="E56" s="4">
        <v>9.1134166669999992</v>
      </c>
      <c r="G56" s="2">
        <v>54</v>
      </c>
      <c r="H56" s="6">
        <v>20.191779690000001</v>
      </c>
      <c r="I56" s="2"/>
      <c r="J56" s="2">
        <v>52</v>
      </c>
      <c r="K56" s="6">
        <v>22.318010739999998</v>
      </c>
      <c r="M56" s="9">
        <v>18.358996639309499</v>
      </c>
      <c r="N56" s="9">
        <v>21.636176924091298</v>
      </c>
      <c r="O56" s="9">
        <v>21.289148435219001</v>
      </c>
      <c r="P56" s="9">
        <f t="shared" si="0"/>
        <v>0.78620176687528998</v>
      </c>
      <c r="Q56" s="9"/>
      <c r="R56" s="9">
        <v>22.3447751548272</v>
      </c>
      <c r="S56" s="9">
        <v>22.5491026739322</v>
      </c>
      <c r="T56" s="9">
        <v>22.102707768534</v>
      </c>
      <c r="U56" s="9"/>
      <c r="V56" s="9">
        <v>3.09282140006838</v>
      </c>
      <c r="W56" s="11">
        <v>6.71894600684494E-20</v>
      </c>
      <c r="X56" s="11">
        <v>3.0067283380631101E-18</v>
      </c>
      <c r="Y56" s="11"/>
      <c r="Z56" s="9">
        <v>-3.2819774387784897E-2</v>
      </c>
      <c r="AA56" s="11">
        <v>0.85007911453750296</v>
      </c>
      <c r="AB56" s="11">
        <v>0.97182000580891603</v>
      </c>
      <c r="AC56" s="11"/>
      <c r="AD56" s="9">
        <v>-0.34702848887236598</v>
      </c>
      <c r="AE56" s="11">
        <v>0.27264972173993102</v>
      </c>
      <c r="AF56" s="11">
        <v>0.888423985746149</v>
      </c>
      <c r="AG56" s="11"/>
      <c r="AH56" s="9">
        <v>-0.44639490539820598</v>
      </c>
      <c r="AI56" s="11">
        <v>3.4250621921528501E-2</v>
      </c>
      <c r="AJ56" s="11">
        <v>0.53080981044639897</v>
      </c>
      <c r="AK56" s="11"/>
      <c r="AL56" s="8">
        <v>0.57986201171694396</v>
      </c>
      <c r="AM56" s="8">
        <v>0.50835250333599802</v>
      </c>
      <c r="AN56" s="8">
        <v>0.580871752668079</v>
      </c>
    </row>
    <row r="57" spans="1:40">
      <c r="A57" s="1" t="s">
        <v>123</v>
      </c>
      <c r="B57" s="2" t="s">
        <v>24</v>
      </c>
      <c r="C57" s="2" t="s">
        <v>124</v>
      </c>
      <c r="D57" s="3">
        <v>583.25511129999995</v>
      </c>
      <c r="E57" s="4">
        <v>14</v>
      </c>
      <c r="G57" s="2">
        <v>0</v>
      </c>
      <c r="H57" s="6" t="s">
        <v>38</v>
      </c>
      <c r="I57" s="2"/>
      <c r="J57" s="2">
        <v>0</v>
      </c>
      <c r="K57" s="6" t="s">
        <v>38</v>
      </c>
      <c r="M57" s="9" t="s">
        <v>38</v>
      </c>
      <c r="N57" s="9" t="s">
        <v>38</v>
      </c>
      <c r="O57" s="9" t="s">
        <v>38</v>
      </c>
      <c r="P57" s="9" t="str">
        <f t="shared" si="0"/>
        <v>NA</v>
      </c>
      <c r="Q57" s="9"/>
      <c r="R57" s="9" t="s">
        <v>38</v>
      </c>
      <c r="S57" s="9" t="s">
        <v>38</v>
      </c>
      <c r="T57" s="9" t="s">
        <v>38</v>
      </c>
      <c r="U57" s="9"/>
      <c r="V57" s="9" t="s">
        <v>38</v>
      </c>
      <c r="W57" s="11" t="s">
        <v>38</v>
      </c>
      <c r="X57" s="11" t="s">
        <v>38</v>
      </c>
      <c r="Y57" s="11"/>
      <c r="Z57" s="9" t="s">
        <v>38</v>
      </c>
      <c r="AA57" s="11" t="s">
        <v>38</v>
      </c>
      <c r="AB57" s="11" t="s">
        <v>38</v>
      </c>
      <c r="AC57" s="11"/>
      <c r="AD57" s="9" t="s">
        <v>38</v>
      </c>
      <c r="AE57" s="11" t="s">
        <v>38</v>
      </c>
      <c r="AF57" s="11" t="s">
        <v>38</v>
      </c>
      <c r="AG57" s="11"/>
      <c r="AH57" s="9" t="s">
        <v>38</v>
      </c>
      <c r="AI57" s="11" t="s">
        <v>38</v>
      </c>
      <c r="AJ57" s="11" t="s">
        <v>38</v>
      </c>
      <c r="AK57" s="11"/>
      <c r="AL57" s="8" t="s">
        <v>38</v>
      </c>
      <c r="AM57" s="8" t="s">
        <v>38</v>
      </c>
      <c r="AN57" s="8" t="s">
        <v>38</v>
      </c>
    </row>
    <row r="58" spans="1:40">
      <c r="A58" s="1" t="s">
        <v>125</v>
      </c>
      <c r="B58" s="2" t="s">
        <v>12</v>
      </c>
      <c r="C58" s="2" t="s">
        <v>126</v>
      </c>
      <c r="D58" s="3">
        <v>146.1178926</v>
      </c>
      <c r="E58" s="4">
        <v>8.8168000000000006</v>
      </c>
      <c r="G58" s="2">
        <v>54</v>
      </c>
      <c r="H58" s="6">
        <v>14.6312195</v>
      </c>
      <c r="I58" s="2"/>
      <c r="J58" s="2">
        <v>52</v>
      </c>
      <c r="K58" s="6">
        <v>18.151068599999999</v>
      </c>
      <c r="M58" s="9">
        <v>12.855775227599199</v>
      </c>
      <c r="N58" s="9">
        <v>15.664720928867499</v>
      </c>
      <c r="O58" s="9">
        <v>16.016940249176201</v>
      </c>
      <c r="P58" s="9">
        <f t="shared" si="0"/>
        <v>1.2765228126774377</v>
      </c>
      <c r="Q58" s="9"/>
      <c r="R58" s="9">
        <v>18.214108047224901</v>
      </c>
      <c r="S58" s="9">
        <v>18.180830991403099</v>
      </c>
      <c r="T58" s="9">
        <v>18.086604895069399</v>
      </c>
      <c r="U58" s="9"/>
      <c r="V58" s="9">
        <v>2.9960622151822802</v>
      </c>
      <c r="W58" s="11">
        <v>2.5842987542071601E-15</v>
      </c>
      <c r="X58" s="11">
        <v>3.4265887185413499E-14</v>
      </c>
      <c r="Y58" s="11"/>
      <c r="Z58" s="9">
        <v>-8.3334669499059003E-2</v>
      </c>
      <c r="AA58" s="11">
        <v>0.69666879941555004</v>
      </c>
      <c r="AB58" s="11">
        <v>0.90979445186833396</v>
      </c>
      <c r="AC58" s="11"/>
      <c r="AD58" s="9">
        <v>0.35221932030868203</v>
      </c>
      <c r="AE58" s="11">
        <v>0.40741674474522799</v>
      </c>
      <c r="AF58" s="11">
        <v>0.90536837736381204</v>
      </c>
      <c r="AG58" s="11"/>
      <c r="AH58" s="9">
        <v>-9.4226096333730996E-2</v>
      </c>
      <c r="AI58" s="11">
        <v>0.709164262121462</v>
      </c>
      <c r="AJ58" s="11">
        <v>0.87943589882165596</v>
      </c>
      <c r="AK58" s="11"/>
      <c r="AL58" s="8">
        <v>0.74593549576280604</v>
      </c>
      <c r="AM58" s="8">
        <v>0.60112319559010396</v>
      </c>
      <c r="AN58" s="8">
        <v>0.64268796643252801</v>
      </c>
    </row>
    <row r="59" spans="1:40">
      <c r="A59" s="1" t="s">
        <v>127</v>
      </c>
      <c r="B59" s="2" t="s">
        <v>12</v>
      </c>
      <c r="C59" s="2" t="s">
        <v>128</v>
      </c>
      <c r="D59" s="3">
        <v>316.24864830000001</v>
      </c>
      <c r="E59" s="4">
        <v>7.1418166669999996</v>
      </c>
      <c r="G59" s="2">
        <v>49</v>
      </c>
      <c r="H59" s="6">
        <v>10.81311138</v>
      </c>
      <c r="I59" s="2"/>
      <c r="J59" s="2">
        <v>52</v>
      </c>
      <c r="K59" s="6">
        <v>16.31352613</v>
      </c>
      <c r="M59" s="9">
        <v>7.2851704279934397</v>
      </c>
      <c r="N59" s="9">
        <v>12.935561555871301</v>
      </c>
      <c r="O59" s="9">
        <v>13.505931883310501</v>
      </c>
      <c r="P59" s="9">
        <f t="shared" si="0"/>
        <v>1.4849046840051339</v>
      </c>
      <c r="Q59" s="9"/>
      <c r="R59" s="9">
        <v>16.5200743727559</v>
      </c>
      <c r="S59" s="9">
        <v>15.936638048258899</v>
      </c>
      <c r="T59" s="9">
        <v>16.424876298739001</v>
      </c>
      <c r="U59" s="9"/>
      <c r="V59" s="9">
        <v>5.9534003643299496</v>
      </c>
      <c r="W59" s="11">
        <v>7.1596417337132402E-18</v>
      </c>
      <c r="X59" s="11">
        <v>1.83082267190667E-16</v>
      </c>
      <c r="Y59" s="11"/>
      <c r="Z59" s="9">
        <v>-0.32405975392946201</v>
      </c>
      <c r="AA59" s="11">
        <v>0.29842241930217001</v>
      </c>
      <c r="AB59" s="11">
        <v>0.64531982298833102</v>
      </c>
      <c r="AC59" s="11"/>
      <c r="AD59" s="9">
        <v>0.57037032743919802</v>
      </c>
      <c r="AE59" s="11">
        <v>0.32315626456087099</v>
      </c>
      <c r="AF59" s="11">
        <v>0.90536837736381204</v>
      </c>
      <c r="AG59" s="11"/>
      <c r="AH59" s="9">
        <v>0.48823825048005498</v>
      </c>
      <c r="AI59" s="11">
        <v>0.23756646761337899</v>
      </c>
      <c r="AJ59" s="11">
        <v>0.63232864691725699</v>
      </c>
      <c r="AK59" s="11"/>
      <c r="AL59" s="8">
        <v>0.62568471433312101</v>
      </c>
      <c r="AM59" s="8">
        <v>0.36258906230764099</v>
      </c>
      <c r="AN59" s="8">
        <v>0.77646979405577599</v>
      </c>
    </row>
    <row r="60" spans="1:40">
      <c r="A60" s="1" t="s">
        <v>129</v>
      </c>
      <c r="B60" s="2" t="s">
        <v>12</v>
      </c>
      <c r="C60" s="2" t="s">
        <v>130</v>
      </c>
      <c r="D60" s="3">
        <v>312.21745140000002</v>
      </c>
      <c r="E60" s="4">
        <v>7.281383333</v>
      </c>
      <c r="G60" s="2">
        <v>28</v>
      </c>
      <c r="H60" s="6">
        <v>6.6106960060000004</v>
      </c>
      <c r="I60" s="2"/>
      <c r="J60" s="2">
        <v>52</v>
      </c>
      <c r="K60" s="6">
        <v>11.15335522</v>
      </c>
      <c r="M60" s="9">
        <v>3.8947009118875799</v>
      </c>
      <c r="N60" s="9">
        <v>8.0595713852619504</v>
      </c>
      <c r="O60" s="9">
        <v>8.8470937358816801</v>
      </c>
      <c r="P60" s="9">
        <f t="shared" si="0"/>
        <v>1.7261075405697626</v>
      </c>
      <c r="Q60" s="9"/>
      <c r="R60" s="9">
        <v>11.3490979599759</v>
      </c>
      <c r="S60" s="9">
        <v>10.696099082121</v>
      </c>
      <c r="T60" s="9">
        <v>11.328224989797</v>
      </c>
      <c r="U60" s="9"/>
      <c r="V60" s="9">
        <v>4.5832417221410902</v>
      </c>
      <c r="W60" s="11">
        <v>4.3227791692620402E-11</v>
      </c>
      <c r="X60" s="11">
        <v>2.38085375783971E-10</v>
      </c>
      <c r="Y60" s="11"/>
      <c r="Z60" s="9">
        <v>-0.31718198940197001</v>
      </c>
      <c r="AA60" s="11">
        <v>0.32307628904400298</v>
      </c>
      <c r="AB60" s="11">
        <v>0.66348455741714596</v>
      </c>
      <c r="AC60" s="11"/>
      <c r="AD60" s="9">
        <v>0.78752235061973597</v>
      </c>
      <c r="AE60" s="11">
        <v>0.385617166665636</v>
      </c>
      <c r="AF60" s="11">
        <v>0.90536837736381204</v>
      </c>
      <c r="AG60" s="11"/>
      <c r="AH60" s="9">
        <v>0.632125907675953</v>
      </c>
      <c r="AI60" s="11">
        <v>7.8391474133338801E-2</v>
      </c>
      <c r="AJ60" s="11">
        <v>0.58050821044753198</v>
      </c>
      <c r="AK60" s="11"/>
      <c r="AL60" s="8">
        <v>0.606194824448547</v>
      </c>
      <c r="AM60" s="8">
        <v>0.46117605886482599</v>
      </c>
      <c r="AN60" s="8">
        <v>0.65243398747339598</v>
      </c>
    </row>
    <row r="61" spans="1:40">
      <c r="A61" s="1" t="s">
        <v>131</v>
      </c>
      <c r="B61" s="2" t="s">
        <v>12</v>
      </c>
      <c r="C61" s="2" t="s">
        <v>132</v>
      </c>
      <c r="D61" s="3">
        <v>344.27995750000002</v>
      </c>
      <c r="E61" s="4">
        <v>6.9498833329999998</v>
      </c>
      <c r="G61" s="2">
        <v>30</v>
      </c>
      <c r="H61" s="6">
        <v>7.5275663740000001</v>
      </c>
      <c r="I61" s="2"/>
      <c r="J61" s="2">
        <v>52</v>
      </c>
      <c r="K61" s="6">
        <v>14.91204843</v>
      </c>
      <c r="M61" s="9">
        <v>4.2500409030835797</v>
      </c>
      <c r="N61" s="9">
        <v>9.4526074993647295</v>
      </c>
      <c r="O61" s="9">
        <v>10.0705042247624</v>
      </c>
      <c r="P61" s="9">
        <f t="shared" si="0"/>
        <v>1.5346362359020425</v>
      </c>
      <c r="Q61" s="9"/>
      <c r="R61" s="9">
        <v>14.8538167615964</v>
      </c>
      <c r="S61" s="9">
        <v>14.834655344104201</v>
      </c>
      <c r="T61" s="9">
        <v>15.0497551495091</v>
      </c>
      <c r="U61" s="9"/>
      <c r="V61" s="9">
        <v>5.5308242316486398</v>
      </c>
      <c r="W61" s="11">
        <v>8.1758983608512702E-11</v>
      </c>
      <c r="X61" s="11">
        <v>4.1224952298376799E-10</v>
      </c>
      <c r="Y61" s="11"/>
      <c r="Z61" s="9">
        <v>9.5110354129194705E-2</v>
      </c>
      <c r="AA61" s="11">
        <v>0.73288978441403796</v>
      </c>
      <c r="AB61" s="11">
        <v>0.92147097472955397</v>
      </c>
      <c r="AC61" s="11"/>
      <c r="AD61" s="9">
        <v>0.61789672539765295</v>
      </c>
      <c r="AE61" s="11">
        <v>0.58483072517571</v>
      </c>
      <c r="AF61" s="11">
        <v>0.90536837736381204</v>
      </c>
      <c r="AG61" s="11"/>
      <c r="AH61" s="9">
        <v>0.215099805404983</v>
      </c>
      <c r="AI61" s="11">
        <v>0.52135204539937097</v>
      </c>
      <c r="AJ61" s="11">
        <v>0.80223551171918706</v>
      </c>
      <c r="AK61" s="11"/>
      <c r="AL61" s="8">
        <v>0.65497839937489299</v>
      </c>
      <c r="AM61" s="8">
        <v>0.14286578468057401</v>
      </c>
      <c r="AN61" s="8">
        <v>0.70688221464176504</v>
      </c>
    </row>
    <row r="62" spans="1:40">
      <c r="A62" s="1" t="s">
        <v>133</v>
      </c>
      <c r="B62" s="2" t="s">
        <v>12</v>
      </c>
      <c r="C62" s="2" t="s">
        <v>134</v>
      </c>
      <c r="D62" s="3">
        <v>342.26431559999997</v>
      </c>
      <c r="E62" s="4">
        <v>6.9760499999999999</v>
      </c>
      <c r="G62" s="2">
        <v>35</v>
      </c>
      <c r="H62" s="6">
        <v>8.5491024029999991</v>
      </c>
      <c r="I62" s="2"/>
      <c r="J62" s="2">
        <v>52</v>
      </c>
      <c r="K62" s="6">
        <v>15.47066343</v>
      </c>
      <c r="M62" s="9">
        <v>4.4876199457882704</v>
      </c>
      <c r="N62" s="9">
        <v>10.9899796368884</v>
      </c>
      <c r="O62" s="9">
        <v>11.651423317526399</v>
      </c>
      <c r="P62" s="9">
        <f t="shared" si="0"/>
        <v>1.5816645771909119</v>
      </c>
      <c r="Q62" s="9"/>
      <c r="R62" s="9">
        <v>15.5379576484398</v>
      </c>
      <c r="S62" s="9">
        <v>15.0592213157061</v>
      </c>
      <c r="T62" s="9">
        <v>15.7303184600402</v>
      </c>
      <c r="U62" s="9"/>
      <c r="V62" s="9">
        <v>6.8537516464390702</v>
      </c>
      <c r="W62" s="11">
        <v>9.2216043418355198E-18</v>
      </c>
      <c r="X62" s="11">
        <v>2.20088956958475E-16</v>
      </c>
      <c r="Y62" s="11"/>
      <c r="Z62" s="9">
        <v>-0.122215974806154</v>
      </c>
      <c r="AA62" s="11">
        <v>0.66075111203274395</v>
      </c>
      <c r="AB62" s="11">
        <v>0.89405840383984203</v>
      </c>
      <c r="AC62" s="11"/>
      <c r="AD62" s="9">
        <v>0.66144368063808001</v>
      </c>
      <c r="AE62" s="11">
        <v>0.423881516250947</v>
      </c>
      <c r="AF62" s="11">
        <v>0.90536837736381204</v>
      </c>
      <c r="AG62" s="11"/>
      <c r="AH62" s="9">
        <v>0.67109714433414902</v>
      </c>
      <c r="AI62" s="11">
        <v>5.6409423854022298E-2</v>
      </c>
      <c r="AJ62" s="11">
        <v>0.58050821044753198</v>
      </c>
      <c r="AK62" s="11"/>
      <c r="AL62" s="8">
        <v>0.64429403289766995</v>
      </c>
      <c r="AM62" s="8">
        <v>8.3305101508700297E-2</v>
      </c>
      <c r="AN62" s="8">
        <v>0.71083307652414696</v>
      </c>
    </row>
    <row r="63" spans="1:40">
      <c r="A63" s="1" t="s">
        <v>135</v>
      </c>
      <c r="B63" s="2" t="s">
        <v>12</v>
      </c>
      <c r="C63" s="2" t="s">
        <v>136</v>
      </c>
      <c r="D63" s="3">
        <v>372.3112969</v>
      </c>
      <c r="E63" s="4">
        <v>6.8015666670000003</v>
      </c>
      <c r="G63" s="2">
        <v>15</v>
      </c>
      <c r="H63" s="6">
        <v>6.7531175159999997</v>
      </c>
      <c r="I63" s="2"/>
      <c r="J63" s="2">
        <v>52</v>
      </c>
      <c r="K63" s="6">
        <v>14.25470898</v>
      </c>
      <c r="M63" s="9">
        <v>5.2140633083824399</v>
      </c>
      <c r="N63" s="9">
        <v>7.4217042999366196</v>
      </c>
      <c r="O63" s="9">
        <v>8.1549052109522808</v>
      </c>
      <c r="P63" s="9">
        <f t="shared" si="0"/>
        <v>1.6623232037009976</v>
      </c>
      <c r="Q63" s="9"/>
      <c r="R63" s="9">
        <v>14.156521768805799</v>
      </c>
      <c r="S63" s="9">
        <v>14.228872520969601</v>
      </c>
      <c r="T63" s="9">
        <v>14.390508716300999</v>
      </c>
      <c r="U63" s="9"/>
      <c r="V63" s="9">
        <v>2.59715397553125</v>
      </c>
      <c r="W63" s="11">
        <v>3.7544915903598699E-4</v>
      </c>
      <c r="X63" s="11">
        <v>6.0004820953072995E-4</v>
      </c>
      <c r="Y63" s="11"/>
      <c r="Z63" s="9">
        <v>0.15821998093360801</v>
      </c>
      <c r="AA63" s="11">
        <v>0.570402232751962</v>
      </c>
      <c r="AB63" s="11">
        <v>0.83468512322796495</v>
      </c>
      <c r="AC63" s="11"/>
      <c r="AD63" s="9">
        <v>0.73320091101566498</v>
      </c>
      <c r="AE63" s="11">
        <v>0.52214320825099403</v>
      </c>
      <c r="AF63" s="11">
        <v>0.90536837736381204</v>
      </c>
      <c r="AG63" s="11"/>
      <c r="AH63" s="9">
        <v>0.16163619533142701</v>
      </c>
      <c r="AI63" s="11">
        <v>0.63012307887041996</v>
      </c>
      <c r="AJ63" s="11">
        <v>0.86261676659157505</v>
      </c>
      <c r="AK63" s="11"/>
      <c r="AL63" s="8">
        <v>0.35381759721697997</v>
      </c>
      <c r="AM63" s="8">
        <v>9.9525550971645102E-2</v>
      </c>
      <c r="AN63" s="8">
        <v>0.54922995355172</v>
      </c>
    </row>
    <row r="64" spans="1:40">
      <c r="A64" s="1" t="s">
        <v>137</v>
      </c>
      <c r="B64" s="2" t="s">
        <v>138</v>
      </c>
      <c r="C64" s="2" t="s">
        <v>139</v>
      </c>
      <c r="D64" s="3">
        <v>468.30715609999999</v>
      </c>
      <c r="E64" s="4">
        <v>4.2687333330000001</v>
      </c>
      <c r="G64" s="2">
        <v>31</v>
      </c>
      <c r="H64" s="6">
        <v>5.5882088449999996</v>
      </c>
      <c r="I64" s="2"/>
      <c r="J64" s="2">
        <v>52</v>
      </c>
      <c r="K64" s="6">
        <v>17.11822154</v>
      </c>
      <c r="M64" s="9">
        <v>0.55198584087695401</v>
      </c>
      <c r="N64" s="9">
        <v>10.1049110073566</v>
      </c>
      <c r="O64" s="9">
        <v>8.1203484725089403</v>
      </c>
      <c r="P64" s="9">
        <f t="shared" si="0"/>
        <v>0.25268947246272083</v>
      </c>
      <c r="Q64" s="9"/>
      <c r="R64" s="9">
        <v>16.671772766318401</v>
      </c>
      <c r="S64" s="9">
        <v>17.665878941807801</v>
      </c>
      <c r="T64" s="9">
        <v>17.1875002237527</v>
      </c>
      <c r="U64" s="9"/>
      <c r="V64" s="9">
        <v>8.4986263198418293</v>
      </c>
      <c r="W64" s="11">
        <v>1.0249124870939999E-6</v>
      </c>
      <c r="X64" s="11">
        <v>2.1583451198803002E-6</v>
      </c>
      <c r="Y64" s="11"/>
      <c r="Z64" s="9">
        <v>0.73996748152261005</v>
      </c>
      <c r="AA64" s="11">
        <v>3.9215377943207803E-3</v>
      </c>
      <c r="AB64" s="11">
        <v>0.12895248150497299</v>
      </c>
      <c r="AC64" s="11"/>
      <c r="AD64" s="9">
        <v>-1.9845625348476901</v>
      </c>
      <c r="AE64" s="11">
        <v>0.41448391160769699</v>
      </c>
      <c r="AF64" s="11">
        <v>0.90536837736381204</v>
      </c>
      <c r="AG64" s="11"/>
      <c r="AH64" s="9">
        <v>-0.47837871805513299</v>
      </c>
      <c r="AI64" s="11">
        <v>0.121482517825842</v>
      </c>
      <c r="AJ64" s="11">
        <v>0.59944665019072196</v>
      </c>
      <c r="AK64" s="11"/>
      <c r="AL64" s="8">
        <v>0.44257638551800998</v>
      </c>
      <c r="AM64" s="8">
        <v>0.22891316668276901</v>
      </c>
      <c r="AN64" s="8">
        <v>0.68109825506467503</v>
      </c>
    </row>
    <row r="65" spans="1:40">
      <c r="A65" s="1" t="s">
        <v>140</v>
      </c>
      <c r="B65" s="2" t="s">
        <v>138</v>
      </c>
      <c r="C65" s="2" t="s">
        <v>141</v>
      </c>
      <c r="D65" s="3">
        <v>675.54127970000002</v>
      </c>
      <c r="E65" s="4">
        <v>7.5053999999999998</v>
      </c>
      <c r="G65" s="2">
        <v>53</v>
      </c>
      <c r="H65" s="6">
        <v>16.55568074</v>
      </c>
      <c r="I65" s="2"/>
      <c r="J65" s="2">
        <v>52</v>
      </c>
      <c r="K65" s="6">
        <v>20.450849720000001</v>
      </c>
      <c r="M65" s="9">
        <v>14.008043543076701</v>
      </c>
      <c r="N65" s="9">
        <v>18.2032955860982</v>
      </c>
      <c r="O65" s="9">
        <v>18.398845175946398</v>
      </c>
      <c r="P65" s="9">
        <f t="shared" si="0"/>
        <v>1.1451603225090592</v>
      </c>
      <c r="Q65" s="9"/>
      <c r="R65" s="9">
        <v>20.4488548184762</v>
      </c>
      <c r="S65" s="9">
        <v>20.415441717555399</v>
      </c>
      <c r="T65" s="9">
        <v>20.519270366157599</v>
      </c>
      <c r="U65" s="9"/>
      <c r="V65" s="9">
        <v>4.29913776262842</v>
      </c>
      <c r="W65" s="11">
        <v>4.8614571368042003E-15</v>
      </c>
      <c r="X65" s="11">
        <v>5.48683798177046E-14</v>
      </c>
      <c r="Y65" s="11"/>
      <c r="Z65" s="9">
        <v>2.1745868649170299E-2</v>
      </c>
      <c r="AA65" s="11">
        <v>0.88347061788668002</v>
      </c>
      <c r="AB65" s="11">
        <v>0.97427176472503296</v>
      </c>
      <c r="AC65" s="11"/>
      <c r="AD65" s="9">
        <v>0.195549589848175</v>
      </c>
      <c r="AE65" s="11">
        <v>0.70823520347720004</v>
      </c>
      <c r="AF65" s="11">
        <v>0.93712082528777296</v>
      </c>
      <c r="AG65" s="11"/>
      <c r="AH65" s="9">
        <v>0.103828648602214</v>
      </c>
      <c r="AI65" s="11">
        <v>0.55456076427684298</v>
      </c>
      <c r="AJ65" s="11">
        <v>0.82506470901189799</v>
      </c>
      <c r="AK65" s="11"/>
      <c r="AL65" s="8">
        <v>0.51562983366494297</v>
      </c>
      <c r="AM65" s="8">
        <v>0.37183822346113099</v>
      </c>
      <c r="AN65" s="8">
        <v>0.93398878765327198</v>
      </c>
    </row>
    <row r="66" spans="1:40">
      <c r="A66" s="1" t="s">
        <v>142</v>
      </c>
      <c r="B66" s="2" t="s">
        <v>12</v>
      </c>
      <c r="C66" s="2" t="s">
        <v>143</v>
      </c>
      <c r="D66" s="3">
        <v>370.29562750000002</v>
      </c>
      <c r="E66" s="4">
        <v>6.8015666670000003</v>
      </c>
      <c r="G66" s="2">
        <v>28</v>
      </c>
      <c r="H66" s="6">
        <v>7.289082187</v>
      </c>
      <c r="I66" s="2"/>
      <c r="J66" s="2">
        <v>52</v>
      </c>
      <c r="K66" s="6">
        <v>16.21872273</v>
      </c>
      <c r="M66" s="9">
        <v>4.18626408769709</v>
      </c>
      <c r="N66" s="9">
        <v>9.5209376266103192</v>
      </c>
      <c r="O66" s="9">
        <v>9.3352096328857499</v>
      </c>
      <c r="P66" s="9">
        <f t="shared" si="0"/>
        <v>0.87920531099199462</v>
      </c>
      <c r="Q66" s="9"/>
      <c r="R66" s="9">
        <v>16.148511623787101</v>
      </c>
      <c r="S66" s="9">
        <v>16.087543237183102</v>
      </c>
      <c r="T66" s="9">
        <v>16.3869829361055</v>
      </c>
      <c r="U66" s="9"/>
      <c r="V66" s="9">
        <v>5.2360055422470504</v>
      </c>
      <c r="W66" s="11">
        <v>1.81058045115905E-8</v>
      </c>
      <c r="X66" s="11">
        <v>5.2273209799591901E-8</v>
      </c>
      <c r="Y66" s="11"/>
      <c r="Z66" s="9">
        <v>9.8108953448540204E-2</v>
      </c>
      <c r="AA66" s="11">
        <v>0.75204239231735903</v>
      </c>
      <c r="AB66" s="11">
        <v>0.92147097472955397</v>
      </c>
      <c r="AC66" s="11"/>
      <c r="AD66" s="9">
        <v>-0.185727993724565</v>
      </c>
      <c r="AE66" s="11">
        <v>0.88854100132116298</v>
      </c>
      <c r="AF66" s="11">
        <v>0.96292992458359095</v>
      </c>
      <c r="AG66" s="11"/>
      <c r="AH66" s="9">
        <v>0.29943969892243699</v>
      </c>
      <c r="AI66" s="11">
        <v>0.417173282916879</v>
      </c>
      <c r="AJ66" s="11">
        <v>0.76674904313889303</v>
      </c>
      <c r="AK66" s="11"/>
      <c r="AL66" s="8">
        <v>0.448288142317121</v>
      </c>
      <c r="AM66" s="8">
        <v>-2.28956011004499E-2</v>
      </c>
      <c r="AN66" s="8">
        <v>0.50073585062991499</v>
      </c>
    </row>
    <row r="67" spans="1:40">
      <c r="A67" s="1" t="s">
        <v>144</v>
      </c>
      <c r="B67" s="2" t="s">
        <v>12</v>
      </c>
      <c r="C67" s="2" t="s">
        <v>145</v>
      </c>
      <c r="D67" s="3">
        <v>368.28007919999999</v>
      </c>
      <c r="E67" s="4">
        <v>6.8626333329999998</v>
      </c>
      <c r="G67" s="2">
        <v>22</v>
      </c>
      <c r="H67" s="6">
        <v>6.596217244</v>
      </c>
      <c r="I67" s="2"/>
      <c r="J67" s="2">
        <v>52</v>
      </c>
      <c r="K67" s="6">
        <v>14.84290131</v>
      </c>
      <c r="M67" s="9">
        <v>4.3954701355520802</v>
      </c>
      <c r="N67" s="9">
        <v>8.2177484558372704</v>
      </c>
      <c r="O67" s="9">
        <v>8.0134800789889695</v>
      </c>
      <c r="P67" s="9">
        <f t="shared" si="0"/>
        <v>0.86797874713422007</v>
      </c>
      <c r="Q67" s="9"/>
      <c r="R67" s="9">
        <v>14.8144089170016</v>
      </c>
      <c r="S67" s="9">
        <v>14.660881448778801</v>
      </c>
      <c r="T67" s="9">
        <v>15.006933839456799</v>
      </c>
      <c r="U67" s="9"/>
      <c r="V67" s="9">
        <v>3.7137607450845298</v>
      </c>
      <c r="W67" s="11">
        <v>1.60239100465993E-6</v>
      </c>
      <c r="X67" s="11">
        <v>3.27803416953289E-6</v>
      </c>
      <c r="Y67" s="11"/>
      <c r="Z67" s="9">
        <v>3.0312864324905299E-2</v>
      </c>
      <c r="AA67" s="11">
        <v>0.92048990919305895</v>
      </c>
      <c r="AB67" s="11">
        <v>0.97986214987426701</v>
      </c>
      <c r="AC67" s="11"/>
      <c r="AD67" s="9">
        <v>-0.20426837684829699</v>
      </c>
      <c r="AE67" s="11">
        <v>0.85986872200688802</v>
      </c>
      <c r="AF67" s="11">
        <v>0.96197813274520505</v>
      </c>
      <c r="AG67" s="11"/>
      <c r="AH67" s="9">
        <v>0.34605239067794802</v>
      </c>
      <c r="AI67" s="11">
        <v>0.35027594059077199</v>
      </c>
      <c r="AJ67" s="11">
        <v>0.73076093755532501</v>
      </c>
      <c r="AK67" s="11"/>
      <c r="AL67" s="8">
        <v>0.45238045293965201</v>
      </c>
      <c r="AM67" s="8">
        <v>6.2570726657130704E-2</v>
      </c>
      <c r="AN67" s="8">
        <v>0.549927681329619</v>
      </c>
    </row>
    <row r="68" spans="1:40">
      <c r="A68" s="1" t="s">
        <v>146</v>
      </c>
      <c r="B68" s="2" t="s">
        <v>12</v>
      </c>
      <c r="C68" s="2" t="s">
        <v>147</v>
      </c>
      <c r="D68" s="3">
        <v>400.3426475</v>
      </c>
      <c r="E68" s="4">
        <v>6.688166667</v>
      </c>
      <c r="G68" s="2">
        <v>20</v>
      </c>
      <c r="H68" s="6">
        <v>3.562825031</v>
      </c>
      <c r="I68" s="2"/>
      <c r="J68" s="2">
        <v>52</v>
      </c>
      <c r="K68" s="6">
        <v>16.310729590000001</v>
      </c>
      <c r="M68" s="9">
        <v>-0.257050740703826</v>
      </c>
      <c r="N68" s="9">
        <v>5.7814009398946897</v>
      </c>
      <c r="O68" s="9">
        <v>6.5486266998675404</v>
      </c>
      <c r="P68" s="9">
        <f t="shared" si="0"/>
        <v>1.7019937744816724</v>
      </c>
      <c r="Q68" s="9"/>
      <c r="R68" s="9">
        <v>16.2233307549138</v>
      </c>
      <c r="S68" s="9">
        <v>16.406418420914701</v>
      </c>
      <c r="T68" s="9">
        <v>16.3369668891632</v>
      </c>
      <c r="U68" s="9"/>
      <c r="V68" s="9">
        <v>6.4460403655840901</v>
      </c>
      <c r="W68" s="11">
        <v>2.5430380484470602E-6</v>
      </c>
      <c r="X68" s="11">
        <v>5.1146495581126297E-6</v>
      </c>
      <c r="Y68" s="11"/>
      <c r="Z68" s="9">
        <v>0.14619153975792801</v>
      </c>
      <c r="AA68" s="11">
        <v>0.48599509829050902</v>
      </c>
      <c r="AB68" s="11">
        <v>0.77457499440786703</v>
      </c>
      <c r="AC68" s="11"/>
      <c r="AD68" s="9">
        <v>0.76722575997285003</v>
      </c>
      <c r="AE68" s="11">
        <v>0.70885376038683501</v>
      </c>
      <c r="AF68" s="11">
        <v>0.93712082528777296</v>
      </c>
      <c r="AG68" s="11"/>
      <c r="AH68" s="9">
        <v>-6.9451531751487605E-2</v>
      </c>
      <c r="AI68" s="11">
        <v>0.77219421014567802</v>
      </c>
      <c r="AJ68" s="11">
        <v>0.91088981048536999</v>
      </c>
      <c r="AK68" s="11"/>
      <c r="AL68" s="8">
        <v>0.51601608368753105</v>
      </c>
      <c r="AM68" s="8">
        <v>0.278074783717775</v>
      </c>
      <c r="AN68" s="8">
        <v>0.69987662268127104</v>
      </c>
    </row>
    <row r="69" spans="1:40">
      <c r="A69" s="1" t="s">
        <v>148</v>
      </c>
      <c r="B69" s="2" t="s">
        <v>12</v>
      </c>
      <c r="C69" s="2" t="s">
        <v>149</v>
      </c>
      <c r="D69" s="3">
        <v>416.33774629999999</v>
      </c>
      <c r="E69" s="4">
        <v>7.1418166669999996</v>
      </c>
      <c r="G69" s="2">
        <v>1</v>
      </c>
      <c r="H69" s="6">
        <v>4.9159098099999996</v>
      </c>
      <c r="I69" s="2"/>
      <c r="J69" s="2">
        <v>42</v>
      </c>
      <c r="K69" s="6">
        <v>7.9332353009999999</v>
      </c>
      <c r="M69" s="9">
        <v>4.8973912915892903</v>
      </c>
      <c r="N69" s="9">
        <v>4.8973912915892903</v>
      </c>
      <c r="O69" s="9">
        <v>4.9562148210010601</v>
      </c>
      <c r="P69" s="9">
        <f t="shared" si="0"/>
        <v>1.0416160106505876</v>
      </c>
      <c r="Q69" s="9"/>
      <c r="R69" s="9">
        <v>8.0101767016135597</v>
      </c>
      <c r="S69" s="9">
        <v>7.4877891058593002</v>
      </c>
      <c r="T69" s="9">
        <v>8.1169264029282004</v>
      </c>
      <c r="U69" s="9"/>
      <c r="V69" s="9">
        <v>3.1249999999999799E-2</v>
      </c>
      <c r="W69" s="11">
        <v>0.60908546478618397</v>
      </c>
      <c r="X69" s="11">
        <v>0.65285208501037795</v>
      </c>
      <c r="Y69" s="11"/>
      <c r="Z69" s="9">
        <v>-0.18815840668641201</v>
      </c>
      <c r="AA69" s="11">
        <v>0.74614078650306004</v>
      </c>
      <c r="AB69" s="11">
        <v>0.92147097472955397</v>
      </c>
      <c r="AC69" s="11"/>
      <c r="AD69" s="9">
        <v>5.8823529411765899E-2</v>
      </c>
      <c r="AE69" s="11">
        <v>0.55876346834868396</v>
      </c>
      <c r="AF69" s="11">
        <v>0.90536837736381204</v>
      </c>
      <c r="AG69" s="11"/>
      <c r="AH69" s="9">
        <v>0.62913729706889898</v>
      </c>
      <c r="AI69" s="11">
        <v>0.41663870332661701</v>
      </c>
      <c r="AJ69" s="11">
        <v>0.76674904313889303</v>
      </c>
      <c r="AK69" s="11"/>
      <c r="AL69" s="8">
        <v>5.5130472870309498E-2</v>
      </c>
      <c r="AM69" s="8">
        <v>-0.16843161552581201</v>
      </c>
      <c r="AN69" s="8">
        <v>0.53944467762872605</v>
      </c>
    </row>
    <row r="70" spans="1:40">
      <c r="A70" s="1" t="s">
        <v>150</v>
      </c>
      <c r="B70" s="2" t="s">
        <v>138</v>
      </c>
      <c r="C70" s="2" t="s">
        <v>151</v>
      </c>
      <c r="D70" s="3">
        <v>642.6162941</v>
      </c>
      <c r="E70" s="4">
        <v>11.896750000000001</v>
      </c>
      <c r="G70" s="2">
        <v>53</v>
      </c>
      <c r="H70" s="6">
        <v>16.229846460000001</v>
      </c>
      <c r="I70" s="2"/>
      <c r="J70" s="2">
        <v>52</v>
      </c>
      <c r="K70" s="6">
        <v>19.546503900000001</v>
      </c>
      <c r="M70" s="9">
        <v>14.735289892383699</v>
      </c>
      <c r="N70" s="9">
        <v>17.410533123689699</v>
      </c>
      <c r="O70" s="9">
        <v>17.1221961369186</v>
      </c>
      <c r="P70" s="9">
        <f t="shared" si="0"/>
        <v>0.81884540843819298</v>
      </c>
      <c r="Q70" s="9"/>
      <c r="R70" s="9">
        <v>19.398621190824102</v>
      </c>
      <c r="S70" s="9">
        <v>19.707611189376799</v>
      </c>
      <c r="T70" s="9">
        <v>19.570298882377099</v>
      </c>
      <c r="U70" s="9"/>
      <c r="V70" s="9">
        <v>2.5220642070838499</v>
      </c>
      <c r="W70" s="11">
        <v>3.91836189919293E-7</v>
      </c>
      <c r="X70" s="11">
        <v>8.8224752195664696E-7</v>
      </c>
      <c r="Y70" s="11"/>
      <c r="Z70" s="9">
        <v>0.236042835459118</v>
      </c>
      <c r="AA70" s="11">
        <v>0.23363591877458201</v>
      </c>
      <c r="AB70" s="11">
        <v>0.59740413252744695</v>
      </c>
      <c r="AC70" s="11"/>
      <c r="AD70" s="9">
        <v>-0.288336986771077</v>
      </c>
      <c r="AE70" s="11">
        <v>0.54935277668792404</v>
      </c>
      <c r="AF70" s="11">
        <v>0.90536837736381204</v>
      </c>
      <c r="AG70" s="11"/>
      <c r="AH70" s="9">
        <v>-0.137312306999754</v>
      </c>
      <c r="AI70" s="11">
        <v>0.35597756996746299</v>
      </c>
      <c r="AJ70" s="11">
        <v>0.73224401697970498</v>
      </c>
      <c r="AK70" s="11"/>
      <c r="AL70" s="8">
        <v>0.54078958910739305</v>
      </c>
      <c r="AM70" s="8">
        <v>0.43431491172069198</v>
      </c>
      <c r="AN70" s="8">
        <v>0.88468846974767601</v>
      </c>
    </row>
    <row r="71" spans="1:40">
      <c r="A71" s="1" t="s">
        <v>152</v>
      </c>
      <c r="B71" s="2" t="s">
        <v>138</v>
      </c>
      <c r="C71" s="2" t="s">
        <v>153</v>
      </c>
      <c r="D71" s="3">
        <v>538.51782479999997</v>
      </c>
      <c r="E71" s="4">
        <v>8.1518333330000008</v>
      </c>
      <c r="G71" s="2">
        <v>30</v>
      </c>
      <c r="H71" s="6">
        <v>10.97931547</v>
      </c>
      <c r="I71" s="2"/>
      <c r="J71" s="2">
        <v>52</v>
      </c>
      <c r="K71" s="6">
        <v>15.63160854</v>
      </c>
      <c r="M71" s="9">
        <v>6.7523310796090898</v>
      </c>
      <c r="N71" s="9">
        <v>13.706964870227001</v>
      </c>
      <c r="O71" s="9">
        <v>14.042781078630499</v>
      </c>
      <c r="P71" s="9">
        <f t="shared" si="0"/>
        <v>1.2620912382277543</v>
      </c>
      <c r="Q71" s="9"/>
      <c r="R71" s="9">
        <v>15.8116836596664</v>
      </c>
      <c r="S71" s="9">
        <v>15.297880730117599</v>
      </c>
      <c r="T71" s="9">
        <v>15.7041575046521</v>
      </c>
      <c r="U71" s="9"/>
      <c r="V71" s="9">
        <v>7.1330361513323002</v>
      </c>
      <c r="W71" s="11">
        <v>3.0983448315805898E-15</v>
      </c>
      <c r="X71" s="11">
        <v>3.9614551775209E-14</v>
      </c>
      <c r="Y71" s="11"/>
      <c r="Z71" s="9">
        <v>-0.29796839307734302</v>
      </c>
      <c r="AA71" s="11">
        <v>0.20015110685603599</v>
      </c>
      <c r="AB71" s="11">
        <v>0.56101557948381597</v>
      </c>
      <c r="AC71" s="11"/>
      <c r="AD71" s="9">
        <v>0.33581620840350401</v>
      </c>
      <c r="AE71" s="11">
        <v>0.75968758992886898</v>
      </c>
      <c r="AF71" s="11">
        <v>0.94250659789483704</v>
      </c>
      <c r="AG71" s="11"/>
      <c r="AH71" s="9">
        <v>0.40627677453453298</v>
      </c>
      <c r="AI71" s="11">
        <v>0.13846327399536801</v>
      </c>
      <c r="AJ71" s="11">
        <v>0.59944665019072196</v>
      </c>
      <c r="AK71" s="11"/>
      <c r="AL71" s="8">
        <v>0.64836365423290498</v>
      </c>
      <c r="AM71" s="8">
        <v>0.464327366608145</v>
      </c>
      <c r="AN71" s="8">
        <v>0.82312186510674301</v>
      </c>
    </row>
    <row r="72" spans="1:40">
      <c r="A72" s="1" t="s">
        <v>154</v>
      </c>
      <c r="B72" s="2" t="s">
        <v>138</v>
      </c>
      <c r="C72" s="2" t="s">
        <v>155</v>
      </c>
      <c r="D72" s="3">
        <v>496.33826490000001</v>
      </c>
      <c r="E72" s="4">
        <v>4.7279333330000002</v>
      </c>
      <c r="G72" s="2">
        <v>53</v>
      </c>
      <c r="H72" s="6">
        <v>16.345484689999999</v>
      </c>
      <c r="I72" s="2"/>
      <c r="J72" s="2">
        <v>52</v>
      </c>
      <c r="K72" s="6">
        <v>25.10028496</v>
      </c>
      <c r="M72" s="9">
        <v>12.492540825065699</v>
      </c>
      <c r="N72" s="9">
        <v>19.263909802000502</v>
      </c>
      <c r="O72" s="9">
        <v>18.756566370813101</v>
      </c>
      <c r="P72" s="9">
        <f t="shared" si="0"/>
        <v>0.70351669673264772</v>
      </c>
      <c r="Q72" s="9"/>
      <c r="R72" s="9">
        <v>24.948681468167599</v>
      </c>
      <c r="S72" s="9">
        <v>25.3530075402062</v>
      </c>
      <c r="T72" s="9">
        <v>25.093602398569399</v>
      </c>
      <c r="U72" s="9"/>
      <c r="V72" s="9">
        <v>6.5018427791164699</v>
      </c>
      <c r="W72" s="11">
        <v>7.1504379378991005E-14</v>
      </c>
      <c r="X72" s="11">
        <v>6.7364652151786303E-13</v>
      </c>
      <c r="Y72" s="11"/>
      <c r="Z72" s="9">
        <v>0.26651709054401501</v>
      </c>
      <c r="AA72" s="11">
        <v>0.23625301966450701</v>
      </c>
      <c r="AB72" s="11">
        <v>0.59740413252744695</v>
      </c>
      <c r="AC72" s="11"/>
      <c r="AD72" s="9">
        <v>-0.50734343118735603</v>
      </c>
      <c r="AE72" s="11">
        <v>0.59293141278127803</v>
      </c>
      <c r="AF72" s="11">
        <v>0.90536837736381204</v>
      </c>
      <c r="AG72" s="11"/>
      <c r="AH72" s="9">
        <v>-0.25940514163678202</v>
      </c>
      <c r="AI72" s="11">
        <v>0.24339720552518901</v>
      </c>
      <c r="AJ72" s="11">
        <v>0.63232864691725699</v>
      </c>
      <c r="AK72" s="11"/>
      <c r="AL72" s="8">
        <v>0.58196110681527802</v>
      </c>
      <c r="AM72" s="8">
        <v>0.29309959577206601</v>
      </c>
      <c r="AN72" s="8">
        <v>0.87991695525366098</v>
      </c>
    </row>
    <row r="73" spans="1:40">
      <c r="A73" s="1" t="s">
        <v>156</v>
      </c>
      <c r="B73" s="2" t="s">
        <v>138</v>
      </c>
      <c r="C73" s="2" t="s">
        <v>157</v>
      </c>
      <c r="D73" s="3">
        <v>454.29180309999998</v>
      </c>
      <c r="E73" s="4">
        <v>4.754683333</v>
      </c>
      <c r="G73" s="2">
        <v>0</v>
      </c>
      <c r="H73" s="6" t="s">
        <v>38</v>
      </c>
      <c r="I73" s="2"/>
      <c r="J73" s="2">
        <v>52</v>
      </c>
      <c r="K73" s="6">
        <v>15.93045888</v>
      </c>
      <c r="M73" s="9" t="s">
        <v>38</v>
      </c>
      <c r="N73" s="9" t="s">
        <v>38</v>
      </c>
      <c r="O73" s="9" t="s">
        <v>38</v>
      </c>
      <c r="P73" s="9" t="str">
        <f t="shared" si="0"/>
        <v>NA</v>
      </c>
      <c r="Q73" s="9"/>
      <c r="R73" s="9">
        <v>15.7848905294444</v>
      </c>
      <c r="S73" s="9">
        <v>15.9824861526979</v>
      </c>
      <c r="T73" s="9">
        <v>16.103101487302599</v>
      </c>
      <c r="U73" s="9"/>
      <c r="V73" s="9" t="s">
        <v>38</v>
      </c>
      <c r="W73" s="11" t="s">
        <v>38</v>
      </c>
      <c r="X73" s="11" t="s">
        <v>38</v>
      </c>
      <c r="Y73" s="11"/>
      <c r="Z73" s="9">
        <v>0.26167251976227601</v>
      </c>
      <c r="AA73" s="11">
        <v>0.26375455313329998</v>
      </c>
      <c r="AB73" s="11">
        <v>0.62730293338429499</v>
      </c>
      <c r="AC73" s="11"/>
      <c r="AD73" s="9" t="s">
        <v>38</v>
      </c>
      <c r="AE73" s="11" t="s">
        <v>38</v>
      </c>
      <c r="AF73" s="11" t="s">
        <v>38</v>
      </c>
      <c r="AG73" s="11"/>
      <c r="AH73" s="9">
        <v>0.12061533460474901</v>
      </c>
      <c r="AI73" s="11">
        <v>0.59120865345564899</v>
      </c>
      <c r="AJ73" s="11">
        <v>0.83321723231072997</v>
      </c>
      <c r="AK73" s="11"/>
      <c r="AL73" s="8" t="s">
        <v>38</v>
      </c>
      <c r="AM73" s="8" t="s">
        <v>38</v>
      </c>
      <c r="AN73" s="8" t="s">
        <v>38</v>
      </c>
    </row>
    <row r="74" spans="1:40">
      <c r="A74" s="1" t="s">
        <v>158</v>
      </c>
      <c r="B74" s="2" t="s">
        <v>138</v>
      </c>
      <c r="C74" s="2" t="s">
        <v>159</v>
      </c>
      <c r="D74" s="3">
        <v>703.57235160000005</v>
      </c>
      <c r="E74" s="4">
        <v>8.0136333329999996</v>
      </c>
      <c r="G74" s="2">
        <v>53</v>
      </c>
      <c r="H74" s="6">
        <v>21.303702919999999</v>
      </c>
      <c r="I74" s="2"/>
      <c r="J74" s="2">
        <v>52</v>
      </c>
      <c r="K74" s="6">
        <v>25.705287030000001</v>
      </c>
      <c r="M74" s="9">
        <v>19.323332856295099</v>
      </c>
      <c r="N74" s="9">
        <v>22.594880207289499</v>
      </c>
      <c r="O74" s="9">
        <v>22.7272607013259</v>
      </c>
      <c r="P74" s="9">
        <f t="shared" si="0"/>
        <v>1.0961008121697609</v>
      </c>
      <c r="Q74" s="9"/>
      <c r="R74" s="9">
        <v>25.659242531020201</v>
      </c>
      <c r="S74" s="9">
        <v>25.7328454520554</v>
      </c>
      <c r="T74" s="9">
        <v>25.723349086408501</v>
      </c>
      <c r="U74" s="9"/>
      <c r="V74" s="9">
        <v>3.3418744884512601</v>
      </c>
      <c r="W74" s="11">
        <v>7.4116310697570298E-14</v>
      </c>
      <c r="X74" s="11">
        <v>6.8034972383923504E-13</v>
      </c>
      <c r="Y74" s="11"/>
      <c r="Z74" s="9">
        <v>6.8557976785328795E-2</v>
      </c>
      <c r="AA74" s="11">
        <v>0.57846654185468405</v>
      </c>
      <c r="AB74" s="11">
        <v>0.83468512322796495</v>
      </c>
      <c r="AC74" s="11"/>
      <c r="AD74" s="9">
        <v>0.132380494036452</v>
      </c>
      <c r="AE74" s="11">
        <v>0.79204843914298195</v>
      </c>
      <c r="AF74" s="11">
        <v>0.94966942868895099</v>
      </c>
      <c r="AG74" s="11"/>
      <c r="AH74" s="9">
        <v>-9.4963656468166607E-3</v>
      </c>
      <c r="AI74" s="11">
        <v>0.94681121716118599</v>
      </c>
      <c r="AJ74" s="11">
        <v>0.98867281274327001</v>
      </c>
      <c r="AK74" s="11"/>
      <c r="AL74" s="8">
        <v>0.58748075078796302</v>
      </c>
      <c r="AM74" s="8">
        <v>0.40368117215113197</v>
      </c>
      <c r="AN74" s="8">
        <v>0.95188365196510005</v>
      </c>
    </row>
    <row r="75" spans="1:40">
      <c r="A75" s="1" t="s">
        <v>160</v>
      </c>
      <c r="B75" s="2" t="s">
        <v>138</v>
      </c>
      <c r="C75" s="2" t="s">
        <v>161</v>
      </c>
      <c r="D75" s="3">
        <v>640.60054769999999</v>
      </c>
      <c r="E75" s="4">
        <v>11.575749999999999</v>
      </c>
      <c r="G75" s="2">
        <v>53</v>
      </c>
      <c r="H75" s="6">
        <v>16.085033459999998</v>
      </c>
      <c r="I75" s="2"/>
      <c r="J75" s="2">
        <v>52</v>
      </c>
      <c r="K75" s="6">
        <v>20.665699440000001</v>
      </c>
      <c r="M75" s="9">
        <v>13.886631531526501</v>
      </c>
      <c r="N75" s="9">
        <v>17.761537507783601</v>
      </c>
      <c r="O75" s="9">
        <v>17.4507559082314</v>
      </c>
      <c r="P75" s="9">
        <f t="shared" si="0"/>
        <v>0.80620486849490036</v>
      </c>
      <c r="Q75" s="9"/>
      <c r="R75" s="9">
        <v>20.499325872873101</v>
      </c>
      <c r="S75" s="9">
        <v>20.7695599055101</v>
      </c>
      <c r="T75" s="9">
        <v>20.760049575852499</v>
      </c>
      <c r="U75" s="9"/>
      <c r="V75" s="9">
        <v>3.7098032514950101</v>
      </c>
      <c r="W75" s="11">
        <v>3.2256022928253098E-8</v>
      </c>
      <c r="X75" s="11">
        <v>9.2381249666516795E-8</v>
      </c>
      <c r="Y75" s="11"/>
      <c r="Z75" s="9">
        <v>0.26518167000644899</v>
      </c>
      <c r="AA75" s="11">
        <v>7.8317620901105001E-2</v>
      </c>
      <c r="AB75" s="11">
        <v>0.435620548562895</v>
      </c>
      <c r="AC75" s="11"/>
      <c r="AD75" s="9">
        <v>-0.31078159955224</v>
      </c>
      <c r="AE75" s="11">
        <v>0.63549392827222495</v>
      </c>
      <c r="AF75" s="11">
        <v>0.92912614247921799</v>
      </c>
      <c r="AG75" s="11"/>
      <c r="AH75" s="9">
        <v>-9.5103296576524408E-3</v>
      </c>
      <c r="AI75" s="11">
        <v>0.94589228088106903</v>
      </c>
      <c r="AJ75" s="11">
        <v>0.98867281274327001</v>
      </c>
      <c r="AK75" s="11"/>
      <c r="AL75" s="8">
        <v>0.56944233145443302</v>
      </c>
      <c r="AM75" s="8">
        <v>0.51178899482733198</v>
      </c>
      <c r="AN75" s="8">
        <v>0.85391082896384496</v>
      </c>
    </row>
    <row r="76" spans="1:40">
      <c r="A76" s="1" t="s">
        <v>162</v>
      </c>
      <c r="B76" s="2" t="s">
        <v>138</v>
      </c>
      <c r="C76" s="2" t="s">
        <v>163</v>
      </c>
      <c r="D76" s="3">
        <v>494.32265260000003</v>
      </c>
      <c r="E76" s="4">
        <v>4.4114000000000004</v>
      </c>
      <c r="G76" s="2">
        <v>25</v>
      </c>
      <c r="H76" s="6">
        <v>10.05424923</v>
      </c>
      <c r="I76" s="2"/>
      <c r="J76" s="2">
        <v>52</v>
      </c>
      <c r="K76" s="6">
        <v>19.466229259999999</v>
      </c>
      <c r="M76" s="9">
        <v>6.8487295507427799</v>
      </c>
      <c r="N76" s="9">
        <v>12.651255367091499</v>
      </c>
      <c r="O76" s="9">
        <v>11.9110928021401</v>
      </c>
      <c r="P76" s="9">
        <f t="shared" si="0"/>
        <v>0.5986718892994124</v>
      </c>
      <c r="Q76" s="9"/>
      <c r="R76" s="9">
        <v>19.091196141174699</v>
      </c>
      <c r="S76" s="9">
        <v>19.919780195314701</v>
      </c>
      <c r="T76" s="9">
        <v>19.525056119874399</v>
      </c>
      <c r="U76" s="9"/>
      <c r="V76" s="9">
        <v>5.4093144537182702</v>
      </c>
      <c r="W76" s="11">
        <v>3.34314019585056E-6</v>
      </c>
      <c r="X76" s="11">
        <v>6.5760669786511099E-6</v>
      </c>
      <c r="Y76" s="11"/>
      <c r="Z76" s="9">
        <v>0.61888688906238598</v>
      </c>
      <c r="AA76" s="11">
        <v>1.41206236229755E-2</v>
      </c>
      <c r="AB76" s="11">
        <v>0.22357794659180699</v>
      </c>
      <c r="AC76" s="11"/>
      <c r="AD76" s="9">
        <v>-0.74016256495143395</v>
      </c>
      <c r="AE76" s="11">
        <v>0.65921240276458504</v>
      </c>
      <c r="AF76" s="11">
        <v>0.92912614247921799</v>
      </c>
      <c r="AG76" s="11"/>
      <c r="AH76" s="9">
        <v>-0.39472407544025001</v>
      </c>
      <c r="AI76" s="11">
        <v>0.16583247545885599</v>
      </c>
      <c r="AJ76" s="11">
        <v>0.60713856487922202</v>
      </c>
      <c r="AK76" s="11"/>
      <c r="AL76" s="8">
        <v>0.51093571959227102</v>
      </c>
      <c r="AM76" s="8">
        <v>0.20798491740646</v>
      </c>
      <c r="AN76" s="8">
        <v>0.69319102981470804</v>
      </c>
    </row>
    <row r="77" spans="1:40">
      <c r="A77" s="1" t="s">
        <v>164</v>
      </c>
      <c r="B77" s="2" t="s">
        <v>138</v>
      </c>
      <c r="C77" s="2" t="s">
        <v>165</v>
      </c>
      <c r="D77" s="3">
        <v>351.24941189999998</v>
      </c>
      <c r="E77" s="4">
        <v>4.7279333330000002</v>
      </c>
      <c r="G77" s="2">
        <v>54</v>
      </c>
      <c r="H77" s="6">
        <v>11.70665895</v>
      </c>
      <c r="I77" s="2"/>
      <c r="J77" s="2">
        <v>42</v>
      </c>
      <c r="K77" s="6">
        <v>11.323073150000001</v>
      </c>
      <c r="M77" s="9">
        <v>11.7724114328967</v>
      </c>
      <c r="N77" s="9">
        <v>11.962281866271701</v>
      </c>
      <c r="O77" s="9">
        <v>11.396017870617801</v>
      </c>
      <c r="P77" s="9">
        <f t="shared" ref="P77:P140" si="3">IFERROR(2^(O77-N77),"NA")</f>
        <v>0.67536344765935785</v>
      </c>
      <c r="Q77" s="9"/>
      <c r="R77" s="9">
        <v>11.7019840838091</v>
      </c>
      <c r="S77" s="9">
        <v>10.924196794101</v>
      </c>
      <c r="T77" s="9">
        <v>11.121199637839601</v>
      </c>
      <c r="U77" s="9"/>
      <c r="V77" s="9">
        <v>-0.110957314316142</v>
      </c>
      <c r="W77" s="11">
        <v>0.77143466627455204</v>
      </c>
      <c r="X77" s="11">
        <v>0.79588936751092099</v>
      </c>
      <c r="Y77" s="11"/>
      <c r="Z77" s="9">
        <v>-0.67312952897189005</v>
      </c>
      <c r="AA77" s="11">
        <v>0.41058539287514501</v>
      </c>
      <c r="AB77" s="11">
        <v>0.73718616379594104</v>
      </c>
      <c r="AC77" s="11"/>
      <c r="AD77" s="9">
        <v>-0.56626399565393803</v>
      </c>
      <c r="AE77" s="11">
        <v>0.12254321869936501</v>
      </c>
      <c r="AF77" s="11">
        <v>0.80900898404325206</v>
      </c>
      <c r="AG77" s="11"/>
      <c r="AH77" s="9">
        <v>0.19700284373861299</v>
      </c>
      <c r="AI77" s="11">
        <v>0.838215712725908</v>
      </c>
      <c r="AJ77" s="11">
        <v>0.92952971495023895</v>
      </c>
      <c r="AK77" s="11"/>
      <c r="AL77" s="8">
        <v>2.8457869661111801E-2</v>
      </c>
      <c r="AM77" s="8">
        <v>0.18368388441685901</v>
      </c>
      <c r="AN77" s="8">
        <v>-0.178045547057368</v>
      </c>
    </row>
    <row r="78" spans="1:40">
      <c r="A78" s="1" t="s">
        <v>166</v>
      </c>
      <c r="B78" s="2" t="s">
        <v>138</v>
      </c>
      <c r="C78" s="2" t="s">
        <v>167</v>
      </c>
      <c r="D78" s="3">
        <v>701.55691869999998</v>
      </c>
      <c r="E78" s="4">
        <v>7.6480666670000002</v>
      </c>
      <c r="G78" s="2">
        <v>53</v>
      </c>
      <c r="H78" s="6">
        <v>17.402920859999998</v>
      </c>
      <c r="I78" s="2"/>
      <c r="J78" s="2">
        <v>52</v>
      </c>
      <c r="K78" s="6">
        <v>22.443020600000001</v>
      </c>
      <c r="M78" s="9">
        <v>15.2284044225604</v>
      </c>
      <c r="N78" s="9">
        <v>18.915336341865899</v>
      </c>
      <c r="O78" s="9">
        <v>18.882516701781899</v>
      </c>
      <c r="P78" s="9">
        <f t="shared" si="3"/>
        <v>0.97750796287587627</v>
      </c>
      <c r="Q78" s="9"/>
      <c r="R78" s="9">
        <v>22.481523676936099</v>
      </c>
      <c r="S78" s="9">
        <v>22.4772650792011</v>
      </c>
      <c r="T78" s="9">
        <v>22.373364937916399</v>
      </c>
      <c r="U78" s="9"/>
      <c r="V78" s="9">
        <v>3.6694964855108498</v>
      </c>
      <c r="W78" s="11">
        <v>2.7115216708266501E-13</v>
      </c>
      <c r="X78" s="11">
        <v>2.25749943757196E-12</v>
      </c>
      <c r="Y78" s="11"/>
      <c r="Z78" s="9">
        <v>-5.9455547792433901E-2</v>
      </c>
      <c r="AA78" s="11">
        <v>0.71510314250839302</v>
      </c>
      <c r="AB78" s="11">
        <v>0.92147097472955397</v>
      </c>
      <c r="AC78" s="11"/>
      <c r="AD78" s="9">
        <v>-3.2819640083958601E-2</v>
      </c>
      <c r="AE78" s="11">
        <v>0.95145888467611806</v>
      </c>
      <c r="AF78" s="11">
        <v>0.99443038072853296</v>
      </c>
      <c r="AG78" s="11"/>
      <c r="AH78" s="9">
        <v>-0.10390014128470999</v>
      </c>
      <c r="AI78" s="11">
        <v>0.47159655946145701</v>
      </c>
      <c r="AJ78" s="11">
        <v>0.78943635440225501</v>
      </c>
      <c r="AK78" s="11"/>
      <c r="AL78" s="8">
        <v>0.60331680612842997</v>
      </c>
      <c r="AM78" s="8">
        <v>0.43907427882978201</v>
      </c>
      <c r="AN78" s="8">
        <v>0.94377834238476699</v>
      </c>
    </row>
    <row r="79" spans="1:40">
      <c r="A79" s="1" t="s">
        <v>168</v>
      </c>
      <c r="B79" s="2" t="s">
        <v>12</v>
      </c>
      <c r="C79" s="2" t="s">
        <v>169</v>
      </c>
      <c r="D79" s="3">
        <v>428.37405369999999</v>
      </c>
      <c r="E79" s="4">
        <v>6.5572999999999997</v>
      </c>
      <c r="G79" s="2">
        <v>6</v>
      </c>
      <c r="H79" s="6">
        <v>5.92897696</v>
      </c>
      <c r="I79" s="2"/>
      <c r="J79" s="2">
        <v>52</v>
      </c>
      <c r="K79" s="6">
        <v>13.666728600000001</v>
      </c>
      <c r="M79" s="9">
        <v>5.28871592920797</v>
      </c>
      <c r="N79" s="9">
        <v>5.5400334892762597</v>
      </c>
      <c r="O79" s="9">
        <v>7.1007354753909304</v>
      </c>
      <c r="P79" s="9">
        <f t="shared" si="3"/>
        <v>2.9499734826221711</v>
      </c>
      <c r="Q79" s="9"/>
      <c r="R79" s="9">
        <v>13.532286098558799</v>
      </c>
      <c r="S79" s="9">
        <v>13.964849479498801</v>
      </c>
      <c r="T79" s="9">
        <v>13.545659399461901</v>
      </c>
      <c r="U79" s="9"/>
      <c r="V79" s="9">
        <v>1.08044049019171</v>
      </c>
      <c r="W79" s="11">
        <v>4.26127315849592E-2</v>
      </c>
      <c r="X79" s="11">
        <v>5.62928336066989E-2</v>
      </c>
      <c r="Y79" s="11"/>
      <c r="Z79" s="9">
        <v>0.20986865092041501</v>
      </c>
      <c r="AA79" s="11">
        <v>0.41542019626201199</v>
      </c>
      <c r="AB79" s="11">
        <v>0.73718616379594104</v>
      </c>
      <c r="AC79" s="11"/>
      <c r="AD79" s="9">
        <v>1.56070198611467</v>
      </c>
      <c r="AE79" s="11">
        <v>6.6579359804922605E-2</v>
      </c>
      <c r="AF79" s="11">
        <v>0.56100909878449801</v>
      </c>
      <c r="AG79" s="11"/>
      <c r="AH79" s="9">
        <v>-0.41919008003693298</v>
      </c>
      <c r="AI79" s="11">
        <v>0.14240118294180901</v>
      </c>
      <c r="AJ79" s="11">
        <v>0.59944665019072196</v>
      </c>
      <c r="AK79" s="11"/>
      <c r="AL79" s="8">
        <v>0.28458627285629901</v>
      </c>
      <c r="AM79" s="8">
        <v>3.8144772496869199E-2</v>
      </c>
      <c r="AN79" s="8">
        <v>0.48226378275649301</v>
      </c>
    </row>
    <row r="80" spans="1:40">
      <c r="A80" s="1" t="s">
        <v>170</v>
      </c>
      <c r="B80" s="2" t="s">
        <v>138</v>
      </c>
      <c r="C80" s="2" t="s">
        <v>171</v>
      </c>
      <c r="D80" s="3">
        <v>670.64775610000004</v>
      </c>
      <c r="E80" s="4">
        <v>12.4139</v>
      </c>
      <c r="G80" s="2">
        <v>0</v>
      </c>
      <c r="H80" s="6" t="s">
        <v>38</v>
      </c>
      <c r="I80" s="2"/>
      <c r="J80" s="2">
        <v>51</v>
      </c>
      <c r="K80" s="6">
        <v>16.483064949999999</v>
      </c>
      <c r="M80" s="9" t="s">
        <v>38</v>
      </c>
      <c r="N80" s="9" t="s">
        <v>38</v>
      </c>
      <c r="O80" s="9" t="s">
        <v>38</v>
      </c>
      <c r="P80" s="9" t="str">
        <f t="shared" si="3"/>
        <v>NA</v>
      </c>
      <c r="Q80" s="9"/>
      <c r="R80" s="9">
        <v>16.438235429850099</v>
      </c>
      <c r="S80" s="9">
        <v>16.778570895626299</v>
      </c>
      <c r="T80" s="9">
        <v>16.279648626191801</v>
      </c>
      <c r="U80" s="9"/>
      <c r="V80" s="9" t="s">
        <v>38</v>
      </c>
      <c r="W80" s="11" t="s">
        <v>38</v>
      </c>
      <c r="X80" s="11" t="s">
        <v>38</v>
      </c>
      <c r="Y80" s="11"/>
      <c r="Z80" s="9">
        <v>7.5283010139132994E-2</v>
      </c>
      <c r="AA80" s="11">
        <v>0.785905091698202</v>
      </c>
      <c r="AB80" s="11">
        <v>0.92858428989341102</v>
      </c>
      <c r="AC80" s="11"/>
      <c r="AD80" s="9" t="s">
        <v>38</v>
      </c>
      <c r="AE80" s="11" t="s">
        <v>38</v>
      </c>
      <c r="AF80" s="11" t="s">
        <v>38</v>
      </c>
      <c r="AG80" s="11"/>
      <c r="AH80" s="9">
        <v>-0.49892226943442503</v>
      </c>
      <c r="AI80" s="11">
        <v>6.9327947241982907E-2</v>
      </c>
      <c r="AJ80" s="11">
        <v>0.58050821044753198</v>
      </c>
      <c r="AK80" s="11"/>
      <c r="AL80" s="8" t="s">
        <v>38</v>
      </c>
      <c r="AM80" s="8" t="s">
        <v>38</v>
      </c>
      <c r="AN80" s="8" t="s">
        <v>38</v>
      </c>
    </row>
    <row r="81" spans="1:40">
      <c r="A81" s="1" t="s">
        <v>172</v>
      </c>
      <c r="B81" s="2" t="s">
        <v>138</v>
      </c>
      <c r="C81" s="2" t="s">
        <v>173</v>
      </c>
      <c r="D81" s="3">
        <v>524.36964309999996</v>
      </c>
      <c r="E81" s="4">
        <v>5.271833333</v>
      </c>
      <c r="G81" s="2">
        <v>51</v>
      </c>
      <c r="H81" s="6">
        <v>14.78662031</v>
      </c>
      <c r="I81" s="2"/>
      <c r="J81" s="2">
        <v>52</v>
      </c>
      <c r="K81" s="6">
        <v>23.019160840000001</v>
      </c>
      <c r="M81" s="9">
        <v>11.141050648606001</v>
      </c>
      <c r="N81" s="9">
        <v>17.511729686207101</v>
      </c>
      <c r="O81" s="9">
        <v>17.0999080538075</v>
      </c>
      <c r="P81" s="9">
        <f t="shared" si="3"/>
        <v>0.75167366646136347</v>
      </c>
      <c r="Q81" s="9"/>
      <c r="R81" s="9">
        <v>22.9258929100824</v>
      </c>
      <c r="S81" s="9">
        <v>23.299899434501299</v>
      </c>
      <c r="T81" s="9">
        <v>22.909975218908301</v>
      </c>
      <c r="U81" s="9"/>
      <c r="V81" s="9">
        <v>6.15189879538885</v>
      </c>
      <c r="W81" s="11">
        <v>6.7165845179240699E-12</v>
      </c>
      <c r="X81" s="11">
        <v>4.5368627498430502E-11</v>
      </c>
      <c r="Y81" s="11"/>
      <c r="Z81" s="9">
        <v>0.16685928488514801</v>
      </c>
      <c r="AA81" s="11">
        <v>0.4820500701489</v>
      </c>
      <c r="AB81" s="11">
        <v>0.77457499440786703</v>
      </c>
      <c r="AC81" s="11"/>
      <c r="AD81" s="9">
        <v>-0.411821632399544</v>
      </c>
      <c r="AE81" s="11">
        <v>0.65451975594571199</v>
      </c>
      <c r="AF81" s="11">
        <v>0.92912614247921799</v>
      </c>
      <c r="AG81" s="11"/>
      <c r="AH81" s="9">
        <v>-0.38992421559301699</v>
      </c>
      <c r="AI81" s="11">
        <v>0.14443395858406199</v>
      </c>
      <c r="AJ81" s="11">
        <v>0.59944665019072196</v>
      </c>
      <c r="AK81" s="11"/>
      <c r="AL81" s="8">
        <v>0.55606433277499501</v>
      </c>
      <c r="AM81" s="8">
        <v>0.354987716473186</v>
      </c>
      <c r="AN81" s="8">
        <v>0.86289413807842996</v>
      </c>
    </row>
    <row r="82" spans="1:40">
      <c r="A82" s="1" t="s">
        <v>174</v>
      </c>
      <c r="B82" s="2" t="s">
        <v>138</v>
      </c>
      <c r="C82" s="2" t="s">
        <v>175</v>
      </c>
      <c r="D82" s="3">
        <v>482.32316320000001</v>
      </c>
      <c r="E82" s="4">
        <v>5.2896666669999997</v>
      </c>
      <c r="G82" s="2">
        <v>0</v>
      </c>
      <c r="H82" s="6" t="s">
        <v>38</v>
      </c>
      <c r="I82" s="2"/>
      <c r="J82" s="2">
        <v>52</v>
      </c>
      <c r="K82" s="6">
        <v>16.093259960000001</v>
      </c>
      <c r="M82" s="9" t="s">
        <v>38</v>
      </c>
      <c r="N82" s="9" t="s">
        <v>38</v>
      </c>
      <c r="O82" s="9" t="s">
        <v>38</v>
      </c>
      <c r="P82" s="9" t="str">
        <f t="shared" si="3"/>
        <v>NA</v>
      </c>
      <c r="Q82" s="9"/>
      <c r="R82" s="9">
        <v>16.108286022689398</v>
      </c>
      <c r="S82" s="9">
        <v>16.054364171599101</v>
      </c>
      <c r="T82" s="9">
        <v>16.159209966163498</v>
      </c>
      <c r="U82" s="9"/>
      <c r="V82" s="9" t="s">
        <v>38</v>
      </c>
      <c r="W82" s="11" t="s">
        <v>38</v>
      </c>
      <c r="X82" s="11" t="s">
        <v>38</v>
      </c>
      <c r="Y82" s="11"/>
      <c r="Z82" s="9">
        <v>1.7774772719994501E-3</v>
      </c>
      <c r="AA82" s="11">
        <v>0.99322113963591796</v>
      </c>
      <c r="AB82" s="11">
        <v>0.99689578000188905</v>
      </c>
      <c r="AC82" s="11"/>
      <c r="AD82" s="9" t="s">
        <v>38</v>
      </c>
      <c r="AE82" s="11" t="s">
        <v>38</v>
      </c>
      <c r="AF82" s="11" t="s">
        <v>38</v>
      </c>
      <c r="AG82" s="11"/>
      <c r="AH82" s="9">
        <v>0.104845794564401</v>
      </c>
      <c r="AI82" s="11">
        <v>0.63633847339271499</v>
      </c>
      <c r="AJ82" s="11">
        <v>0.86515881485242396</v>
      </c>
      <c r="AK82" s="11"/>
      <c r="AL82" s="8" t="s">
        <v>38</v>
      </c>
      <c r="AM82" s="8" t="s">
        <v>38</v>
      </c>
      <c r="AN82" s="8" t="s">
        <v>38</v>
      </c>
    </row>
    <row r="83" spans="1:40">
      <c r="A83" s="1" t="s">
        <v>176</v>
      </c>
      <c r="B83" s="2" t="s">
        <v>138</v>
      </c>
      <c r="C83" s="2" t="s">
        <v>177</v>
      </c>
      <c r="D83" s="3">
        <v>381.2961813</v>
      </c>
      <c r="E83" s="4">
        <v>5.6819833329999998</v>
      </c>
      <c r="G83" s="2">
        <v>54</v>
      </c>
      <c r="H83" s="6">
        <v>19.79867917</v>
      </c>
      <c r="I83" s="2"/>
      <c r="J83" s="2">
        <v>52</v>
      </c>
      <c r="K83" s="6">
        <v>19.65878811</v>
      </c>
      <c r="M83" s="9">
        <v>20.014696684242899</v>
      </c>
      <c r="N83" s="9">
        <v>19.682817120322198</v>
      </c>
      <c r="O83" s="9">
        <v>19.621358328664002</v>
      </c>
      <c r="P83" s="9">
        <f t="shared" si="3"/>
        <v>0.95829464261383324</v>
      </c>
      <c r="Q83" s="9"/>
      <c r="R83" s="9">
        <v>19.667842621412898</v>
      </c>
      <c r="S83" s="9">
        <v>19.649323523569102</v>
      </c>
      <c r="T83" s="9">
        <v>19.6621498572012</v>
      </c>
      <c r="U83" s="9"/>
      <c r="V83" s="9">
        <v>-0.36452954698909501</v>
      </c>
      <c r="W83" s="11">
        <v>8.8394179175133897E-2</v>
      </c>
      <c r="X83" s="11">
        <v>0.11261607168931601</v>
      </c>
      <c r="Y83" s="11"/>
      <c r="Z83" s="9">
        <v>-1.17051081017192E-2</v>
      </c>
      <c r="AA83" s="11">
        <v>0.83813337204893201</v>
      </c>
      <c r="AB83" s="11">
        <v>0.967807819010573</v>
      </c>
      <c r="AC83" s="11"/>
      <c r="AD83" s="9">
        <v>-6.1458791658217299E-2</v>
      </c>
      <c r="AE83" s="11">
        <v>0.60406398494028302</v>
      </c>
      <c r="AF83" s="11">
        <v>0.90863406138076197</v>
      </c>
      <c r="AG83" s="11"/>
      <c r="AH83" s="9">
        <v>1.2826333632058901E-2</v>
      </c>
      <c r="AI83" s="11">
        <v>0.85922455479158799</v>
      </c>
      <c r="AJ83" s="11">
        <v>0.94216643613798001</v>
      </c>
      <c r="AK83" s="11"/>
      <c r="AL83" s="8">
        <v>1.5992438542146599E-3</v>
      </c>
      <c r="AM83" s="8">
        <v>1.05245355777955E-2</v>
      </c>
      <c r="AN83" s="8">
        <v>-9.8252337520104399E-2</v>
      </c>
    </row>
    <row r="84" spans="1:40">
      <c r="A84" s="1" t="s">
        <v>178</v>
      </c>
      <c r="B84" s="2" t="s">
        <v>138</v>
      </c>
      <c r="C84" s="2" t="s">
        <v>179</v>
      </c>
      <c r="D84" s="3">
        <v>731.60348380000005</v>
      </c>
      <c r="E84" s="4">
        <v>8.4995833330000004</v>
      </c>
      <c r="G84" s="2">
        <v>53</v>
      </c>
      <c r="H84" s="6">
        <v>19.405160179999999</v>
      </c>
      <c r="I84" s="2"/>
      <c r="J84" s="2">
        <v>52</v>
      </c>
      <c r="K84" s="6">
        <v>22.991580819999999</v>
      </c>
      <c r="M84" s="9">
        <v>19.037718928283901</v>
      </c>
      <c r="N84" s="9">
        <v>19.627600833842301</v>
      </c>
      <c r="O84" s="9">
        <v>19.684401231202902</v>
      </c>
      <c r="P84" s="9">
        <f t="shared" si="3"/>
        <v>1.040156346768075</v>
      </c>
      <c r="Q84" s="9"/>
      <c r="R84" s="9">
        <v>22.998038066181401</v>
      </c>
      <c r="S84" s="9">
        <v>23.107802173448999</v>
      </c>
      <c r="T84" s="9">
        <v>22.883252738725801</v>
      </c>
      <c r="U84" s="9"/>
      <c r="V84" s="9">
        <v>0.62005711665617302</v>
      </c>
      <c r="W84" s="11">
        <v>3.8008506408535897E-2</v>
      </c>
      <c r="X84" s="11">
        <v>5.05838115028098E-2</v>
      </c>
      <c r="Y84" s="11"/>
      <c r="Z84" s="9">
        <v>-9.5277799291513202E-3</v>
      </c>
      <c r="AA84" s="11">
        <v>0.95815174318380203</v>
      </c>
      <c r="AB84" s="11">
        <v>0.988420272609007</v>
      </c>
      <c r="AC84" s="11"/>
      <c r="AD84" s="9">
        <v>5.6800397360649402E-2</v>
      </c>
      <c r="AE84" s="11">
        <v>0.88869362535018004</v>
      </c>
      <c r="AF84" s="11">
        <v>0.96292992458359095</v>
      </c>
      <c r="AG84" s="11"/>
      <c r="AH84" s="9">
        <v>-0.22454943472323</v>
      </c>
      <c r="AI84" s="11">
        <v>0.27922505934059</v>
      </c>
      <c r="AJ84" s="11">
        <v>0.65593105655748196</v>
      </c>
      <c r="AK84" s="11"/>
      <c r="AL84" s="8">
        <v>0.32411743624248601</v>
      </c>
      <c r="AM84" s="8">
        <v>0.13805136343122901</v>
      </c>
      <c r="AN84" s="8">
        <v>0.76479282988647401</v>
      </c>
    </row>
    <row r="85" spans="1:40">
      <c r="A85" s="1" t="s">
        <v>180</v>
      </c>
      <c r="B85" s="2" t="s">
        <v>12</v>
      </c>
      <c r="C85" s="2" t="s">
        <v>181</v>
      </c>
      <c r="D85" s="3">
        <v>426.358315</v>
      </c>
      <c r="E85" s="4">
        <v>6.5834833330000002</v>
      </c>
      <c r="G85" s="2">
        <v>4</v>
      </c>
      <c r="H85" s="6">
        <v>9.3387656759999995</v>
      </c>
      <c r="I85" s="2"/>
      <c r="J85" s="2">
        <v>52</v>
      </c>
      <c r="K85" s="6">
        <v>16.915530789999998</v>
      </c>
      <c r="M85" s="9">
        <v>9.0408706389764095</v>
      </c>
      <c r="N85" s="9">
        <v>9.0408706389764095</v>
      </c>
      <c r="O85" s="9">
        <v>9.9871254612692297</v>
      </c>
      <c r="P85" s="9">
        <f t="shared" si="3"/>
        <v>1.9268640987456265</v>
      </c>
      <c r="Q85" s="9"/>
      <c r="R85" s="9">
        <v>17.028547307643699</v>
      </c>
      <c r="S85" s="9">
        <v>16.752601178294402</v>
      </c>
      <c r="T85" s="9">
        <v>16.941405885445</v>
      </c>
      <c r="U85" s="9"/>
      <c r="V85" s="9">
        <v>0.50269787434306401</v>
      </c>
      <c r="W85" s="11">
        <v>0.10786813709097499</v>
      </c>
      <c r="X85" s="11">
        <v>0.13597462351608799</v>
      </c>
      <c r="Y85" s="11"/>
      <c r="Z85" s="9">
        <v>-0.17564362867555799</v>
      </c>
      <c r="AA85" s="11">
        <v>0.40912203243661899</v>
      </c>
      <c r="AB85" s="11">
        <v>0.73718616379594104</v>
      </c>
      <c r="AC85" s="11"/>
      <c r="AD85" s="9">
        <v>0.94625482229281799</v>
      </c>
      <c r="AE85" s="11">
        <v>5.9362395693351097E-2</v>
      </c>
      <c r="AF85" s="11">
        <v>0.56100909878449801</v>
      </c>
      <c r="AG85" s="11"/>
      <c r="AH85" s="9">
        <v>0.18880470715060699</v>
      </c>
      <c r="AI85" s="11">
        <v>0.48795862499109</v>
      </c>
      <c r="AJ85" s="11">
        <v>0.78943635440225501</v>
      </c>
      <c r="AK85" s="11"/>
      <c r="AL85" s="8">
        <v>0.27648911207214599</v>
      </c>
      <c r="AM85" s="8">
        <v>-1.0042626421717601E-2</v>
      </c>
      <c r="AN85" s="8">
        <v>0.501261326174267</v>
      </c>
    </row>
    <row r="86" spans="1:40">
      <c r="A86" s="1" t="s">
        <v>182</v>
      </c>
      <c r="B86" s="2" t="s">
        <v>138</v>
      </c>
      <c r="C86" s="2" t="s">
        <v>183</v>
      </c>
      <c r="D86" s="3">
        <v>668.63176309999994</v>
      </c>
      <c r="E86" s="4">
        <v>11.972533329999999</v>
      </c>
      <c r="G86" s="2">
        <v>53</v>
      </c>
      <c r="H86" s="6">
        <v>19.67644812</v>
      </c>
      <c r="I86" s="2"/>
      <c r="J86" s="2">
        <v>52</v>
      </c>
      <c r="K86" s="6">
        <v>22.89479278</v>
      </c>
      <c r="M86" s="9">
        <v>18.4988121747371</v>
      </c>
      <c r="N86" s="9">
        <v>20.613707834943199</v>
      </c>
      <c r="O86" s="9">
        <v>20.373453705136701</v>
      </c>
      <c r="P86" s="9">
        <f t="shared" si="3"/>
        <v>0.84659617185451597</v>
      </c>
      <c r="Q86" s="9"/>
      <c r="R86" s="9">
        <v>22.7295385535798</v>
      </c>
      <c r="S86" s="9">
        <v>23.093563342237399</v>
      </c>
      <c r="T86" s="9">
        <v>22.902658728848099</v>
      </c>
      <c r="U86" s="9"/>
      <c r="V86" s="9">
        <v>1.98726065374634</v>
      </c>
      <c r="W86" s="11">
        <v>9.5916457985409795E-8</v>
      </c>
      <c r="X86" s="11">
        <v>2.4882675332446901E-7</v>
      </c>
      <c r="Y86" s="11"/>
      <c r="Z86" s="9">
        <v>0.26260671279457198</v>
      </c>
      <c r="AA86" s="11">
        <v>0.146275383071297</v>
      </c>
      <c r="AB86" s="11">
        <v>0.48527134635484998</v>
      </c>
      <c r="AC86" s="11"/>
      <c r="AD86" s="9">
        <v>-0.240254129806449</v>
      </c>
      <c r="AE86" s="11">
        <v>0.56575991784157198</v>
      </c>
      <c r="AF86" s="11">
        <v>0.90536837736381204</v>
      </c>
      <c r="AG86" s="11"/>
      <c r="AH86" s="9">
        <v>-0.19090461338926901</v>
      </c>
      <c r="AI86" s="11">
        <v>0.19379466634914899</v>
      </c>
      <c r="AJ86" s="11">
        <v>0.63232864691725699</v>
      </c>
      <c r="AK86" s="11"/>
      <c r="AL86" s="8">
        <v>0.52706153902061204</v>
      </c>
      <c r="AM86" s="8">
        <v>0.42043626905634801</v>
      </c>
      <c r="AN86" s="8">
        <v>0.89157090023206698</v>
      </c>
    </row>
    <row r="87" spans="1:40">
      <c r="A87" s="1" t="s">
        <v>184</v>
      </c>
      <c r="B87" s="2" t="s">
        <v>138</v>
      </c>
      <c r="C87" s="2" t="s">
        <v>185</v>
      </c>
      <c r="D87" s="3">
        <v>522.35401669999999</v>
      </c>
      <c r="E87" s="4">
        <v>4.8973333329999997</v>
      </c>
      <c r="G87" s="2">
        <v>36</v>
      </c>
      <c r="H87" s="6">
        <v>13.848749400000001</v>
      </c>
      <c r="I87" s="2"/>
      <c r="J87" s="2">
        <v>52</v>
      </c>
      <c r="K87" s="6">
        <v>22.787171480000001</v>
      </c>
      <c r="M87" s="9">
        <v>7.9617251842986096</v>
      </c>
      <c r="N87" s="9">
        <v>18.225788217131601</v>
      </c>
      <c r="O87" s="9">
        <v>17.605158242142899</v>
      </c>
      <c r="P87" s="9">
        <f t="shared" si="3"/>
        <v>0.65038686427319758</v>
      </c>
      <c r="Q87" s="9"/>
      <c r="R87" s="9">
        <v>22.591324973002799</v>
      </c>
      <c r="S87" s="9">
        <v>23.195261907132501</v>
      </c>
      <c r="T87" s="9">
        <v>22.6879662479449</v>
      </c>
      <c r="U87" s="9"/>
      <c r="V87" s="9">
        <v>9.9343533586202408</v>
      </c>
      <c r="W87" s="11">
        <v>4.29686615297929E-15</v>
      </c>
      <c r="X87" s="11">
        <v>5.1275936092219597E-14</v>
      </c>
      <c r="Y87" s="11"/>
      <c r="Z87" s="9">
        <v>0.334436115186317</v>
      </c>
      <c r="AA87" s="11">
        <v>9.4469720175821503E-2</v>
      </c>
      <c r="AB87" s="11">
        <v>0.435620548562895</v>
      </c>
      <c r="AC87" s="11"/>
      <c r="AD87" s="9">
        <v>-0.62062997498876404</v>
      </c>
      <c r="AE87" s="11">
        <v>0.64293649904259798</v>
      </c>
      <c r="AF87" s="11">
        <v>0.92912614247921799</v>
      </c>
      <c r="AG87" s="11"/>
      <c r="AH87" s="9">
        <v>-0.5072956591876</v>
      </c>
      <c r="AI87" s="11">
        <v>1.9503019594764501E-2</v>
      </c>
      <c r="AJ87" s="11">
        <v>0.48684097410534</v>
      </c>
      <c r="AK87" s="11"/>
      <c r="AL87" s="8">
        <v>0.62137027258727395</v>
      </c>
      <c r="AM87" s="8">
        <v>0.291150269090103</v>
      </c>
      <c r="AN87" s="8">
        <v>0.85911713027922898</v>
      </c>
    </row>
    <row r="88" spans="1:40">
      <c r="A88" s="1" t="s">
        <v>186</v>
      </c>
      <c r="B88" s="2" t="s">
        <v>138</v>
      </c>
      <c r="C88" s="2" t="s">
        <v>187</v>
      </c>
      <c r="D88" s="3">
        <v>480.30753149999998</v>
      </c>
      <c r="E88" s="4">
        <v>4.9151666670000003</v>
      </c>
      <c r="G88" s="2">
        <v>0</v>
      </c>
      <c r="H88" s="6" t="s">
        <v>38</v>
      </c>
      <c r="I88" s="2"/>
      <c r="J88" s="2">
        <v>52</v>
      </c>
      <c r="K88" s="6">
        <v>15.06586098</v>
      </c>
      <c r="M88" s="9" t="s">
        <v>38</v>
      </c>
      <c r="N88" s="9" t="s">
        <v>38</v>
      </c>
      <c r="O88" s="9" t="s">
        <v>38</v>
      </c>
      <c r="P88" s="9" t="str">
        <f t="shared" si="3"/>
        <v>NA</v>
      </c>
      <c r="Q88" s="9"/>
      <c r="R88" s="9">
        <v>14.836809924437601</v>
      </c>
      <c r="S88" s="9">
        <v>15.391058494885399</v>
      </c>
      <c r="T88" s="9">
        <v>15.059929846360699</v>
      </c>
      <c r="U88" s="9"/>
      <c r="V88" s="9" t="s">
        <v>38</v>
      </c>
      <c r="W88" s="11" t="s">
        <v>38</v>
      </c>
      <c r="X88" s="11" t="s">
        <v>38</v>
      </c>
      <c r="Y88" s="11"/>
      <c r="Z88" s="9">
        <v>0.37833647591906</v>
      </c>
      <c r="AA88" s="11">
        <v>8.8148605265404606E-2</v>
      </c>
      <c r="AB88" s="11">
        <v>0.435620548562895</v>
      </c>
      <c r="AC88" s="11"/>
      <c r="AD88" s="9" t="s">
        <v>38</v>
      </c>
      <c r="AE88" s="11" t="s">
        <v>38</v>
      </c>
      <c r="AF88" s="11" t="s">
        <v>38</v>
      </c>
      <c r="AG88" s="11"/>
      <c r="AH88" s="9">
        <v>-0.33112864852466201</v>
      </c>
      <c r="AI88" s="11">
        <v>0.16750655203971801</v>
      </c>
      <c r="AJ88" s="11">
        <v>0.60713856487922202</v>
      </c>
      <c r="AK88" s="11"/>
      <c r="AL88" s="8" t="s">
        <v>38</v>
      </c>
      <c r="AM88" s="8" t="s">
        <v>38</v>
      </c>
      <c r="AN88" s="8" t="s">
        <v>38</v>
      </c>
    </row>
    <row r="89" spans="1:40">
      <c r="A89" s="1" t="s">
        <v>188</v>
      </c>
      <c r="B89" s="2" t="s">
        <v>138</v>
      </c>
      <c r="C89" s="2" t="s">
        <v>189</v>
      </c>
      <c r="D89" s="3">
        <v>729.58809870000005</v>
      </c>
      <c r="E89" s="4">
        <v>8.1875</v>
      </c>
      <c r="G89" s="2">
        <v>53</v>
      </c>
      <c r="H89" s="6">
        <v>17.311038620000001</v>
      </c>
      <c r="I89" s="2"/>
      <c r="J89" s="2">
        <v>52</v>
      </c>
      <c r="K89" s="6">
        <v>21.613544449999999</v>
      </c>
      <c r="M89" s="9">
        <v>16.458081564011099</v>
      </c>
      <c r="N89" s="9">
        <v>17.9483351530356</v>
      </c>
      <c r="O89" s="9">
        <v>17.852544917828201</v>
      </c>
      <c r="P89" s="9">
        <f t="shared" si="3"/>
        <v>0.93575954538965755</v>
      </c>
      <c r="Q89" s="9"/>
      <c r="R89" s="9">
        <v>21.632292170637001</v>
      </c>
      <c r="S89" s="9">
        <v>21.7701028946117</v>
      </c>
      <c r="T89" s="9">
        <v>21.460391389463901</v>
      </c>
      <c r="U89" s="9"/>
      <c r="V89" s="9">
        <v>1.43936502657058</v>
      </c>
      <c r="W89" s="11">
        <v>1.1214740396232799E-4</v>
      </c>
      <c r="X89" s="11">
        <v>1.85873938048673E-4</v>
      </c>
      <c r="Y89" s="11"/>
      <c r="Z89" s="9">
        <v>-2.6723513135080701E-2</v>
      </c>
      <c r="AA89" s="11">
        <v>0.89181206883727104</v>
      </c>
      <c r="AB89" s="11">
        <v>0.97472896490518102</v>
      </c>
      <c r="AC89" s="11"/>
      <c r="AD89" s="9">
        <v>-9.5790235207421595E-2</v>
      </c>
      <c r="AE89" s="11">
        <v>0.844795060612204</v>
      </c>
      <c r="AF89" s="11">
        <v>0.96197813274520505</v>
      </c>
      <c r="AG89" s="11"/>
      <c r="AH89" s="9">
        <v>-0.30971150514784801</v>
      </c>
      <c r="AI89" s="11">
        <v>9.9985965629621906E-2</v>
      </c>
      <c r="AJ89" s="11">
        <v>0.58459274986855003</v>
      </c>
      <c r="AK89" s="11"/>
      <c r="AL89" s="8">
        <v>0.51858363401569096</v>
      </c>
      <c r="AM89" s="8">
        <v>0.31784106549316499</v>
      </c>
      <c r="AN89" s="8">
        <v>0.88384225035023101</v>
      </c>
    </row>
    <row r="90" spans="1:40">
      <c r="A90" s="1" t="s">
        <v>190</v>
      </c>
      <c r="B90" s="2" t="s">
        <v>12</v>
      </c>
      <c r="C90" s="2" t="s">
        <v>191</v>
      </c>
      <c r="D90" s="3">
        <v>442.35344609999999</v>
      </c>
      <c r="E90" s="4">
        <v>7.0458499999999997</v>
      </c>
      <c r="G90" s="2">
        <v>10</v>
      </c>
      <c r="H90" s="6">
        <v>4.9124485949999999</v>
      </c>
      <c r="I90" s="2"/>
      <c r="J90" s="2">
        <v>48</v>
      </c>
      <c r="K90" s="6">
        <v>9.3016131820000005</v>
      </c>
      <c r="M90" s="9">
        <v>4.83307930600205</v>
      </c>
      <c r="N90" s="9">
        <v>4.6311497434275601</v>
      </c>
      <c r="O90" s="9">
        <v>5.2633666625095197</v>
      </c>
      <c r="P90" s="9">
        <f t="shared" si="3"/>
        <v>1.5499448892306043</v>
      </c>
      <c r="Q90" s="9"/>
      <c r="R90" s="9">
        <v>9.7409206557955201</v>
      </c>
      <c r="S90" s="9">
        <v>8.2061237890131302</v>
      </c>
      <c r="T90" s="9">
        <v>9.6394545464033392</v>
      </c>
      <c r="U90" s="9"/>
      <c r="V90" s="9">
        <v>0.13393567568779899</v>
      </c>
      <c r="W90" s="11">
        <v>0.59702460442852801</v>
      </c>
      <c r="X90" s="11">
        <v>0.64768123753155504</v>
      </c>
      <c r="Y90" s="11"/>
      <c r="Z90" s="9">
        <v>-0.77333990191883395</v>
      </c>
      <c r="AA90" s="11">
        <v>0.14959273335589099</v>
      </c>
      <c r="AB90" s="11">
        <v>0.486789468379417</v>
      </c>
      <c r="AC90" s="11"/>
      <c r="AD90" s="9">
        <v>0.63221691908196098</v>
      </c>
      <c r="AE90" s="11">
        <v>6.63962367914986E-2</v>
      </c>
      <c r="AF90" s="11">
        <v>0.56100909878449801</v>
      </c>
      <c r="AG90" s="11"/>
      <c r="AH90" s="9">
        <v>1.4333307573902101</v>
      </c>
      <c r="AI90" s="11">
        <v>3.6100415320032199E-2</v>
      </c>
      <c r="AJ90" s="11">
        <v>0.53080981044639897</v>
      </c>
      <c r="AK90" s="11"/>
      <c r="AL90" s="8">
        <v>0.13192582465800701</v>
      </c>
      <c r="AM90" s="8">
        <v>-9.9274397527817707E-2</v>
      </c>
      <c r="AN90" s="8">
        <v>0.55080073618770198</v>
      </c>
    </row>
    <row r="91" spans="1:40">
      <c r="A91" s="1" t="s">
        <v>192</v>
      </c>
      <c r="B91" s="2" t="s">
        <v>12</v>
      </c>
      <c r="C91" s="2" t="s">
        <v>193</v>
      </c>
      <c r="D91" s="3">
        <v>424.34265349999998</v>
      </c>
      <c r="E91" s="4">
        <v>6.6358166670000003</v>
      </c>
      <c r="G91" s="2">
        <v>4</v>
      </c>
      <c r="H91" s="6">
        <v>6.7595921819999996</v>
      </c>
      <c r="I91" s="2"/>
      <c r="J91" s="2">
        <v>52</v>
      </c>
      <c r="K91" s="6">
        <v>15.0848242</v>
      </c>
      <c r="M91" s="9">
        <v>6.4933010595883998</v>
      </c>
      <c r="N91" s="9">
        <v>6.4933010595883998</v>
      </c>
      <c r="O91" s="9">
        <v>7.3391669768584098</v>
      </c>
      <c r="P91" s="9">
        <f t="shared" si="3"/>
        <v>1.7973432020604521</v>
      </c>
      <c r="Q91" s="9"/>
      <c r="R91" s="9">
        <v>15.2169221934245</v>
      </c>
      <c r="S91" s="9">
        <v>15.0149536052563</v>
      </c>
      <c r="T91" s="9">
        <v>15.0038354089346</v>
      </c>
      <c r="U91" s="9"/>
      <c r="V91" s="9">
        <v>0.44936626854968797</v>
      </c>
      <c r="W91" s="11">
        <v>0.15481971799064001</v>
      </c>
      <c r="X91" s="11">
        <v>0.18852196952601699</v>
      </c>
      <c r="Y91" s="11"/>
      <c r="Z91" s="9">
        <v>-0.207875129964114</v>
      </c>
      <c r="AA91" s="11">
        <v>0.45079919034334998</v>
      </c>
      <c r="AB91" s="11">
        <v>0.77069849591552397</v>
      </c>
      <c r="AC91" s="11"/>
      <c r="AD91" s="9">
        <v>0.84586591727000504</v>
      </c>
      <c r="AE91" s="11">
        <v>9.8296905729536296E-2</v>
      </c>
      <c r="AF91" s="11">
        <v>0.73313108856612497</v>
      </c>
      <c r="AG91" s="11"/>
      <c r="AH91" s="9">
        <v>-1.1118196321683E-2</v>
      </c>
      <c r="AI91" s="11">
        <v>0.97638308275737995</v>
      </c>
      <c r="AJ91" s="11">
        <v>0.99697802623509102</v>
      </c>
      <c r="AK91" s="11"/>
      <c r="AL91" s="8">
        <v>0.181555816030049</v>
      </c>
      <c r="AM91" s="8">
        <v>-8.9876273657438902E-2</v>
      </c>
      <c r="AN91" s="8">
        <v>0.51163646966919996</v>
      </c>
    </row>
    <row r="92" spans="1:40">
      <c r="A92" s="1" t="s">
        <v>194</v>
      </c>
      <c r="B92" s="2" t="s">
        <v>138</v>
      </c>
      <c r="C92" s="2" t="s">
        <v>195</v>
      </c>
      <c r="D92" s="3">
        <v>666.61614159999999</v>
      </c>
      <c r="E92" s="4">
        <v>11.642633330000001</v>
      </c>
      <c r="G92" s="2">
        <v>53</v>
      </c>
      <c r="H92" s="6">
        <v>20.736757539999999</v>
      </c>
      <c r="I92" s="2"/>
      <c r="J92" s="2">
        <v>52</v>
      </c>
      <c r="K92" s="6">
        <v>25.024253890000001</v>
      </c>
      <c r="M92" s="9">
        <v>18.535484102080598</v>
      </c>
      <c r="N92" s="9">
        <v>22.5317915707626</v>
      </c>
      <c r="O92" s="9">
        <v>22.0016107855811</v>
      </c>
      <c r="P92" s="9">
        <f t="shared" si="3"/>
        <v>0.69246795494733882</v>
      </c>
      <c r="Q92" s="9"/>
      <c r="R92" s="9">
        <v>24.905805986749399</v>
      </c>
      <c r="S92" s="9">
        <v>25.2106509870972</v>
      </c>
      <c r="T92" s="9">
        <v>24.987825750843101</v>
      </c>
      <c r="U92" s="9"/>
      <c r="V92" s="9">
        <v>3.7146489265543701</v>
      </c>
      <c r="W92" s="11">
        <v>4.4813155385010199E-10</v>
      </c>
      <c r="X92" s="11">
        <v>1.82308063952655E-9</v>
      </c>
      <c r="Y92" s="11"/>
      <c r="Z92" s="9">
        <v>0.18646909358778899</v>
      </c>
      <c r="AA92" s="11">
        <v>0.33614734613050001</v>
      </c>
      <c r="AB92" s="11">
        <v>0.67427420752773004</v>
      </c>
      <c r="AC92" s="11"/>
      <c r="AD92" s="9">
        <v>-0.53018078518150702</v>
      </c>
      <c r="AE92" s="11">
        <v>0.35683798999239502</v>
      </c>
      <c r="AF92" s="11">
        <v>0.90536837736381204</v>
      </c>
      <c r="AG92" s="11"/>
      <c r="AH92" s="9">
        <v>-0.22282523625408299</v>
      </c>
      <c r="AI92" s="11">
        <v>0.16209074837464901</v>
      </c>
      <c r="AJ92" s="11">
        <v>0.60713856487922202</v>
      </c>
      <c r="AK92" s="11"/>
      <c r="AL92" s="8">
        <v>0.52373683327752096</v>
      </c>
      <c r="AM92" s="8">
        <v>0.48906787325443202</v>
      </c>
      <c r="AN92" s="8">
        <v>0.81991280579769099</v>
      </c>
    </row>
    <row r="93" spans="1:40">
      <c r="A93" s="1" t="s">
        <v>196</v>
      </c>
      <c r="B93" s="2" t="s">
        <v>138</v>
      </c>
      <c r="C93" s="2" t="s">
        <v>197</v>
      </c>
      <c r="D93" s="3">
        <v>520.33852479999996</v>
      </c>
      <c r="E93" s="4">
        <v>4.5718833329999997</v>
      </c>
      <c r="G93" s="2">
        <v>29</v>
      </c>
      <c r="H93" s="6">
        <v>11.28967793</v>
      </c>
      <c r="I93" s="2"/>
      <c r="J93" s="2">
        <v>52</v>
      </c>
      <c r="K93" s="6">
        <v>22.302486770000002</v>
      </c>
      <c r="M93" s="9">
        <v>6.6780648358819104</v>
      </c>
      <c r="N93" s="9">
        <v>15.408471282145801</v>
      </c>
      <c r="O93" s="9">
        <v>13.6234183800584</v>
      </c>
      <c r="P93" s="9">
        <f t="shared" si="3"/>
        <v>0.2901653383475763</v>
      </c>
      <c r="Q93" s="9"/>
      <c r="R93" s="9">
        <v>22.001370757262698</v>
      </c>
      <c r="S93" s="9">
        <v>23.054237384844299</v>
      </c>
      <c r="T93" s="9">
        <v>22.014316044860099</v>
      </c>
      <c r="U93" s="9"/>
      <c r="V93" s="9">
        <v>7.7820970920299501</v>
      </c>
      <c r="W93" s="11">
        <v>2.1348280101889799E-9</v>
      </c>
      <c r="X93" s="11">
        <v>7.6426842764765596E-9</v>
      </c>
      <c r="Y93" s="11"/>
      <c r="Z93" s="9">
        <v>0.50040841571501204</v>
      </c>
      <c r="AA93" s="11">
        <v>8.7433013194905901E-2</v>
      </c>
      <c r="AB93" s="11">
        <v>0.435620548562895</v>
      </c>
      <c r="AC93" s="11"/>
      <c r="AD93" s="9">
        <v>-1.7850529020874399</v>
      </c>
      <c r="AE93" s="11">
        <v>0.29440621347204698</v>
      </c>
      <c r="AF93" s="11">
        <v>0.90155361206147899</v>
      </c>
      <c r="AG93" s="11"/>
      <c r="AH93" s="9">
        <v>-1.03992133998424</v>
      </c>
      <c r="AI93" s="11">
        <v>7.4203034142322397E-4</v>
      </c>
      <c r="AJ93" s="11">
        <v>0.148763305809893</v>
      </c>
      <c r="AK93" s="11"/>
      <c r="AL93" s="8">
        <v>0.72756368909050995</v>
      </c>
      <c r="AM93" s="8">
        <v>0.27148859031207401</v>
      </c>
      <c r="AN93" s="8">
        <v>0.78549118795692996</v>
      </c>
    </row>
    <row r="94" spans="1:40">
      <c r="A94" s="1" t="s">
        <v>198</v>
      </c>
      <c r="B94" s="2" t="s">
        <v>138</v>
      </c>
      <c r="C94" s="2" t="s">
        <v>199</v>
      </c>
      <c r="D94" s="3">
        <v>478.29177040000002</v>
      </c>
      <c r="E94" s="4">
        <v>4.5941833330000001</v>
      </c>
      <c r="G94" s="2">
        <v>0</v>
      </c>
      <c r="H94" s="6" t="s">
        <v>38</v>
      </c>
      <c r="I94" s="2"/>
      <c r="J94" s="2">
        <v>52</v>
      </c>
      <c r="K94" s="6">
        <v>14.97456581</v>
      </c>
      <c r="M94" s="9" t="s">
        <v>38</v>
      </c>
      <c r="N94" s="9" t="s">
        <v>38</v>
      </c>
      <c r="O94" s="9" t="s">
        <v>38</v>
      </c>
      <c r="P94" s="9" t="str">
        <f t="shared" si="3"/>
        <v>NA</v>
      </c>
      <c r="Q94" s="9"/>
      <c r="R94" s="9">
        <v>14.616842283152801</v>
      </c>
      <c r="S94" s="9">
        <v>15.815269430926501</v>
      </c>
      <c r="T94" s="9">
        <v>14.6402354303197</v>
      </c>
      <c r="U94" s="9"/>
      <c r="V94" s="9" t="s">
        <v>38</v>
      </c>
      <c r="W94" s="11" t="s">
        <v>38</v>
      </c>
      <c r="X94" s="11" t="s">
        <v>38</v>
      </c>
      <c r="Y94" s="11"/>
      <c r="Z94" s="9">
        <v>0.57419033495135297</v>
      </c>
      <c r="AA94" s="11">
        <v>9.02459875519903E-2</v>
      </c>
      <c r="AB94" s="11">
        <v>0.435620548562895</v>
      </c>
      <c r="AC94" s="11"/>
      <c r="AD94" s="9" t="s">
        <v>38</v>
      </c>
      <c r="AE94" s="11" t="s">
        <v>38</v>
      </c>
      <c r="AF94" s="11" t="s">
        <v>38</v>
      </c>
      <c r="AG94" s="11"/>
      <c r="AH94" s="9">
        <v>-1.1750340006067199</v>
      </c>
      <c r="AI94" s="11">
        <v>3.1970236373000298E-3</v>
      </c>
      <c r="AJ94" s="11">
        <v>0.25384367680162201</v>
      </c>
      <c r="AK94" s="11"/>
      <c r="AL94" s="8" t="s">
        <v>38</v>
      </c>
      <c r="AM94" s="8" t="s">
        <v>38</v>
      </c>
      <c r="AN94" s="8" t="s">
        <v>38</v>
      </c>
    </row>
    <row r="95" spans="1:40">
      <c r="A95" s="1" t="s">
        <v>200</v>
      </c>
      <c r="B95" s="2" t="s">
        <v>138</v>
      </c>
      <c r="C95" s="2" t="s">
        <v>189</v>
      </c>
      <c r="D95" s="3">
        <v>749.55476380000005</v>
      </c>
      <c r="E95" s="4">
        <v>7.8575999999999997</v>
      </c>
      <c r="G95" s="2">
        <v>0</v>
      </c>
      <c r="H95" s="6" t="s">
        <v>38</v>
      </c>
      <c r="I95" s="2"/>
      <c r="J95" s="2">
        <v>52</v>
      </c>
      <c r="K95" s="6">
        <v>15.5978048</v>
      </c>
      <c r="M95" s="9" t="s">
        <v>38</v>
      </c>
      <c r="N95" s="9" t="s">
        <v>38</v>
      </c>
      <c r="O95" s="9" t="s">
        <v>38</v>
      </c>
      <c r="P95" s="9" t="str">
        <f t="shared" si="3"/>
        <v>NA</v>
      </c>
      <c r="Q95" s="9"/>
      <c r="R95" s="9">
        <v>15.7740982489485</v>
      </c>
      <c r="S95" s="9">
        <v>15.586098198307401</v>
      </c>
      <c r="T95" s="9">
        <v>15.4076386801997</v>
      </c>
      <c r="U95" s="9"/>
      <c r="V95" s="9" t="s">
        <v>38</v>
      </c>
      <c r="W95" s="11" t="s">
        <v>38</v>
      </c>
      <c r="X95" s="11" t="s">
        <v>38</v>
      </c>
      <c r="Y95" s="11"/>
      <c r="Z95" s="9">
        <v>-0.28280666963586998</v>
      </c>
      <c r="AA95" s="11">
        <v>0.140266485955197</v>
      </c>
      <c r="AB95" s="11">
        <v>0.48527134635484998</v>
      </c>
      <c r="AC95" s="11"/>
      <c r="AD95" s="9" t="s">
        <v>38</v>
      </c>
      <c r="AE95" s="11" t="s">
        <v>38</v>
      </c>
      <c r="AF95" s="11" t="s">
        <v>38</v>
      </c>
      <c r="AG95" s="11"/>
      <c r="AH95" s="9">
        <v>-0.17845951810767899</v>
      </c>
      <c r="AI95" s="11">
        <v>0.41364520669395799</v>
      </c>
      <c r="AJ95" s="11">
        <v>0.76674904313889303</v>
      </c>
      <c r="AK95" s="11"/>
      <c r="AL95" s="8" t="s">
        <v>38</v>
      </c>
      <c r="AM95" s="8" t="s">
        <v>38</v>
      </c>
      <c r="AN95" s="8" t="s">
        <v>38</v>
      </c>
    </row>
    <row r="96" spans="1:40">
      <c r="A96" s="1" t="s">
        <v>201</v>
      </c>
      <c r="B96" s="2" t="s">
        <v>138</v>
      </c>
      <c r="C96" s="2" t="s">
        <v>202</v>
      </c>
      <c r="D96" s="3">
        <v>664.6003882</v>
      </c>
      <c r="E96" s="4">
        <v>11.39741667</v>
      </c>
      <c r="G96" s="2">
        <v>37</v>
      </c>
      <c r="H96" s="6">
        <v>12.50065126</v>
      </c>
      <c r="I96" s="2"/>
      <c r="J96" s="2">
        <v>52</v>
      </c>
      <c r="K96" s="6">
        <v>20.747987640000002</v>
      </c>
      <c r="M96" s="9">
        <v>8.7801918407771904</v>
      </c>
      <c r="N96" s="9">
        <v>15.749368130181599</v>
      </c>
      <c r="O96" s="9">
        <v>14.448848560630401</v>
      </c>
      <c r="P96" s="9">
        <f t="shared" si="3"/>
        <v>0.40597996296653382</v>
      </c>
      <c r="Q96" s="9"/>
      <c r="R96" s="9">
        <v>20.5371273951536</v>
      </c>
      <c r="S96" s="9">
        <v>21.148360705860998</v>
      </c>
      <c r="T96" s="9">
        <v>20.6519791092711</v>
      </c>
      <c r="U96" s="9"/>
      <c r="V96" s="9">
        <v>6.2782752680803497</v>
      </c>
      <c r="W96" s="11">
        <v>1.6564125428757699E-10</v>
      </c>
      <c r="X96" s="11">
        <v>7.3209344487595697E-10</v>
      </c>
      <c r="Y96" s="11"/>
      <c r="Z96" s="9">
        <v>0.34753058751906402</v>
      </c>
      <c r="AA96" s="11">
        <v>0.24673612995769401</v>
      </c>
      <c r="AB96" s="11">
        <v>0.60890891299030303</v>
      </c>
      <c r="AC96" s="11"/>
      <c r="AD96" s="9">
        <v>-1.3005195695512299</v>
      </c>
      <c r="AE96" s="11">
        <v>0.25205237909482198</v>
      </c>
      <c r="AF96" s="11">
        <v>0.88584690418907797</v>
      </c>
      <c r="AG96" s="11"/>
      <c r="AH96" s="9">
        <v>-0.49638159658987002</v>
      </c>
      <c r="AI96" s="11">
        <v>9.08876202405315E-2</v>
      </c>
      <c r="AJ96" s="11">
        <v>0.58050821044753198</v>
      </c>
      <c r="AK96" s="11"/>
      <c r="AL96" s="8">
        <v>0.53754532570423497</v>
      </c>
      <c r="AM96" s="8">
        <v>0.464195855394614</v>
      </c>
      <c r="AN96" s="8">
        <v>0.78823850645714799</v>
      </c>
    </row>
    <row r="97" spans="1:40">
      <c r="A97" s="1" t="s">
        <v>203</v>
      </c>
      <c r="B97" s="2" t="s">
        <v>12</v>
      </c>
      <c r="C97" s="2" t="s">
        <v>204</v>
      </c>
      <c r="D97" s="3">
        <v>204.12337350000001</v>
      </c>
      <c r="E97" s="4">
        <v>8.7208333329999999</v>
      </c>
      <c r="G97" s="2">
        <v>54</v>
      </c>
      <c r="H97" s="6">
        <v>20.88230832</v>
      </c>
      <c r="I97" s="2"/>
      <c r="J97" s="2">
        <v>52</v>
      </c>
      <c r="K97" s="6">
        <v>22.848005350000001</v>
      </c>
      <c r="M97" s="9">
        <v>18.9642456704049</v>
      </c>
      <c r="N97" s="9">
        <v>22.075252982995501</v>
      </c>
      <c r="O97" s="9">
        <v>22.3119088240224</v>
      </c>
      <c r="P97" s="9">
        <f t="shared" si="3"/>
        <v>1.1782582974414333</v>
      </c>
      <c r="Q97" s="9"/>
      <c r="R97" s="9">
        <v>23.166999452154901</v>
      </c>
      <c r="S97" s="9">
        <v>22.496432299387099</v>
      </c>
      <c r="T97" s="9">
        <v>22.786541590308602</v>
      </c>
      <c r="U97" s="9"/>
      <c r="V97" s="9">
        <v>3.23673072813612</v>
      </c>
      <c r="W97" s="11">
        <v>1.23940102629816E-15</v>
      </c>
      <c r="X97" s="11">
        <v>1.7748222696589601E-14</v>
      </c>
      <c r="Y97" s="11"/>
      <c r="Z97" s="9">
        <v>-0.51644659196579101</v>
      </c>
      <c r="AA97" s="11">
        <v>2.53633100532367E-2</v>
      </c>
      <c r="AB97" s="11">
        <v>0.27970094697597198</v>
      </c>
      <c r="AC97" s="11"/>
      <c r="AD97" s="9">
        <v>0.236655841026953</v>
      </c>
      <c r="AE97" s="11">
        <v>0.50572068520317803</v>
      </c>
      <c r="AF97" s="11">
        <v>0.90536837736381204</v>
      </c>
      <c r="AG97" s="11"/>
      <c r="AH97" s="9">
        <v>0.29010929092155902</v>
      </c>
      <c r="AI97" s="11">
        <v>0.270242290749234</v>
      </c>
      <c r="AJ97" s="11">
        <v>0.65167864959717203</v>
      </c>
      <c r="AK97" s="11"/>
      <c r="AL97" s="8">
        <v>0.52171271404285402</v>
      </c>
      <c r="AM97" s="8">
        <v>0.320058420845095</v>
      </c>
      <c r="AN97" s="8">
        <v>0.59550612338405096</v>
      </c>
    </row>
    <row r="98" spans="1:40">
      <c r="A98" s="1" t="s">
        <v>205</v>
      </c>
      <c r="B98" s="2" t="s">
        <v>12</v>
      </c>
      <c r="C98" s="2" t="s">
        <v>206</v>
      </c>
      <c r="D98" s="3">
        <v>456.40533490000001</v>
      </c>
      <c r="E98" s="4">
        <v>6.4700666670000002</v>
      </c>
      <c r="G98" s="2">
        <v>3</v>
      </c>
      <c r="H98" s="6">
        <v>7.583690024</v>
      </c>
      <c r="I98" s="2"/>
      <c r="J98" s="2">
        <v>51</v>
      </c>
      <c r="K98" s="6">
        <v>10.20766719</v>
      </c>
      <c r="M98" s="9">
        <v>7.4420833418369101</v>
      </c>
      <c r="N98" s="9">
        <v>7.4420833418369101</v>
      </c>
      <c r="O98" s="9">
        <v>7.8918928018755201</v>
      </c>
      <c r="P98" s="9">
        <f t="shared" si="3"/>
        <v>1.3658598526752719</v>
      </c>
      <c r="Q98" s="9"/>
      <c r="R98" s="9">
        <v>9.7928966061221203</v>
      </c>
      <c r="S98" s="9">
        <v>10.9686239019141</v>
      </c>
      <c r="T98" s="9">
        <v>9.9783708587660307</v>
      </c>
      <c r="U98" s="9"/>
      <c r="V98" s="9">
        <v>0.238961275645513</v>
      </c>
      <c r="W98" s="11">
        <v>0.193321340419086</v>
      </c>
      <c r="X98" s="11">
        <v>0.23224510023500899</v>
      </c>
      <c r="Y98" s="11"/>
      <c r="Z98" s="9">
        <v>0.64965536661955603</v>
      </c>
      <c r="AA98" s="11">
        <v>0.156580051586935</v>
      </c>
      <c r="AB98" s="11">
        <v>0.491435487247874</v>
      </c>
      <c r="AC98" s="11"/>
      <c r="AD98" s="9">
        <v>0.449809460038612</v>
      </c>
      <c r="AE98" s="11">
        <v>0.13236435485463</v>
      </c>
      <c r="AF98" s="11">
        <v>0.82359781841319502</v>
      </c>
      <c r="AG98" s="11"/>
      <c r="AH98" s="9">
        <v>-0.99025304314804996</v>
      </c>
      <c r="AI98" s="11">
        <v>4.3651108448424999E-2</v>
      </c>
      <c r="AJ98" s="11">
        <v>0.55442853582992002</v>
      </c>
      <c r="AK98" s="11"/>
      <c r="AL98" s="8">
        <v>0.23594128124653399</v>
      </c>
      <c r="AM98" s="8">
        <v>-5.6094104959229403E-2</v>
      </c>
      <c r="AN98" s="8">
        <v>0.40190214269075902</v>
      </c>
    </row>
    <row r="99" spans="1:40">
      <c r="A99" s="1" t="s">
        <v>207</v>
      </c>
      <c r="B99" s="2" t="s">
        <v>138</v>
      </c>
      <c r="C99" s="2" t="s">
        <v>208</v>
      </c>
      <c r="D99" s="3">
        <v>759.63484640000001</v>
      </c>
      <c r="E99" s="4">
        <v>8.9587833329999995</v>
      </c>
      <c r="G99" s="2">
        <v>53</v>
      </c>
      <c r="H99" s="6">
        <v>17.03138796</v>
      </c>
      <c r="I99" s="2"/>
      <c r="J99" s="2">
        <v>52</v>
      </c>
      <c r="K99" s="6">
        <v>21.795112759999999</v>
      </c>
      <c r="M99" s="9">
        <v>15.7309908896859</v>
      </c>
      <c r="N99" s="9">
        <v>17.977877110043799</v>
      </c>
      <c r="O99" s="9">
        <v>17.879117257528499</v>
      </c>
      <c r="P99" s="9">
        <f t="shared" si="3"/>
        <v>0.93383537592921151</v>
      </c>
      <c r="Q99" s="9"/>
      <c r="R99" s="9">
        <v>21.779409883614001</v>
      </c>
      <c r="S99" s="9">
        <v>21.936895712117401</v>
      </c>
      <c r="T99" s="9">
        <v>21.696885331731298</v>
      </c>
      <c r="U99" s="9"/>
      <c r="V99" s="9">
        <v>2.1944200487091101</v>
      </c>
      <c r="W99" s="11">
        <v>6.0521259980585006E-8</v>
      </c>
      <c r="X99" s="11">
        <v>1.60493415355922E-7</v>
      </c>
      <c r="Y99" s="11"/>
      <c r="Z99" s="9">
        <v>2.9980313923274701E-2</v>
      </c>
      <c r="AA99" s="11">
        <v>0.85628887302271295</v>
      </c>
      <c r="AB99" s="11">
        <v>0.97182000580891603</v>
      </c>
      <c r="AC99" s="11"/>
      <c r="AD99" s="9">
        <v>-9.8759852515277802E-2</v>
      </c>
      <c r="AE99" s="11">
        <v>0.839034754995022</v>
      </c>
      <c r="AF99" s="11">
        <v>0.96197813274520505</v>
      </c>
      <c r="AG99" s="11"/>
      <c r="AH99" s="9">
        <v>-0.24001038038613301</v>
      </c>
      <c r="AI99" s="11">
        <v>0.21267377797065001</v>
      </c>
      <c r="AJ99" s="11">
        <v>0.63232864691725699</v>
      </c>
      <c r="AK99" s="11"/>
      <c r="AL99" s="8">
        <v>0.44142824880688702</v>
      </c>
      <c r="AM99" s="8">
        <v>0.29532853975484502</v>
      </c>
      <c r="AN99" s="8">
        <v>0.87124147140104002</v>
      </c>
    </row>
    <row r="100" spans="1:40">
      <c r="A100" s="1" t="s">
        <v>209</v>
      </c>
      <c r="B100" s="2" t="s">
        <v>138</v>
      </c>
      <c r="C100" s="2" t="s">
        <v>210</v>
      </c>
      <c r="D100" s="3">
        <v>692.63175779999995</v>
      </c>
      <c r="E100" s="4">
        <v>11.78083333</v>
      </c>
      <c r="G100" s="2">
        <v>45</v>
      </c>
      <c r="H100" s="6">
        <v>13.8131319</v>
      </c>
      <c r="I100" s="2"/>
      <c r="J100" s="2">
        <v>52</v>
      </c>
      <c r="K100" s="6">
        <v>20.348093630000001</v>
      </c>
      <c r="M100" s="9">
        <v>10.5505369174639</v>
      </c>
      <c r="N100" s="9">
        <v>16.3823909759891</v>
      </c>
      <c r="O100" s="9">
        <v>15.7683203446452</v>
      </c>
      <c r="P100" s="9">
        <f t="shared" si="3"/>
        <v>0.65335063947727001</v>
      </c>
      <c r="Q100" s="9"/>
      <c r="R100" s="9">
        <v>20.112970672049901</v>
      </c>
      <c r="S100" s="9">
        <v>20.6852283604908</v>
      </c>
      <c r="T100" s="9">
        <v>20.336862099949201</v>
      </c>
      <c r="U100" s="9"/>
      <c r="V100" s="9">
        <v>5.5056290356238202</v>
      </c>
      <c r="W100" s="11">
        <v>5.9257707630718601E-9</v>
      </c>
      <c r="X100" s="11">
        <v>1.91119453439615E-8</v>
      </c>
      <c r="Y100" s="11"/>
      <c r="Z100" s="9">
        <v>0.38718811252818902</v>
      </c>
      <c r="AA100" s="11">
        <v>0.26387806013898502</v>
      </c>
      <c r="AB100" s="11">
        <v>0.62730293338429499</v>
      </c>
      <c r="AC100" s="11"/>
      <c r="AD100" s="9">
        <v>-0.61407063134391904</v>
      </c>
      <c r="AE100" s="11">
        <v>0.55874832709458</v>
      </c>
      <c r="AF100" s="11">
        <v>0.90536837736381204</v>
      </c>
      <c r="AG100" s="11"/>
      <c r="AH100" s="9">
        <v>-0.34836626054164299</v>
      </c>
      <c r="AI100" s="11">
        <v>0.264909499021661</v>
      </c>
      <c r="AJ100" s="11">
        <v>0.64923748012367499</v>
      </c>
      <c r="AK100" s="11"/>
      <c r="AL100" s="8">
        <v>0.44003631621631401</v>
      </c>
      <c r="AM100" s="8">
        <v>0.45352568971483997</v>
      </c>
      <c r="AN100" s="8">
        <v>0.75517593402373495</v>
      </c>
    </row>
    <row r="101" spans="1:40">
      <c r="A101" s="1" t="s">
        <v>211</v>
      </c>
      <c r="B101" s="2" t="s">
        <v>138</v>
      </c>
      <c r="C101" s="2" t="s">
        <v>212</v>
      </c>
      <c r="D101" s="3">
        <v>518.32022019999999</v>
      </c>
      <c r="E101" s="4">
        <v>4.7279333330000002</v>
      </c>
      <c r="G101" s="2">
        <v>35</v>
      </c>
      <c r="H101" s="6">
        <v>13.11679681</v>
      </c>
      <c r="I101" s="2"/>
      <c r="J101" s="2">
        <v>52</v>
      </c>
      <c r="K101" s="6">
        <v>23.111530070000001</v>
      </c>
      <c r="M101" s="9">
        <v>8.0199255085906191</v>
      </c>
      <c r="N101" s="9">
        <v>16.989748316003901</v>
      </c>
      <c r="O101" s="9">
        <v>16.295437753425901</v>
      </c>
      <c r="P101" s="9">
        <f t="shared" si="3"/>
        <v>0.61800458102881772</v>
      </c>
      <c r="Q101" s="9"/>
      <c r="R101" s="9">
        <v>22.9653718734385</v>
      </c>
      <c r="S101" s="9">
        <v>23.357954004452601</v>
      </c>
      <c r="T101" s="9">
        <v>23.102179445074601</v>
      </c>
      <c r="U101" s="9"/>
      <c r="V101" s="9">
        <v>8.6009703210437198</v>
      </c>
      <c r="W101" s="11">
        <v>4.1013455671805202E-16</v>
      </c>
      <c r="X101" s="11">
        <v>6.67400778659375E-15</v>
      </c>
      <c r="Y101" s="11"/>
      <c r="Z101" s="9">
        <v>0.25670189634450202</v>
      </c>
      <c r="AA101" s="11">
        <v>0.23885843155355099</v>
      </c>
      <c r="AB101" s="11">
        <v>0.600169603333922</v>
      </c>
      <c r="AC101" s="11"/>
      <c r="AD101" s="9">
        <v>-0.694310562577935</v>
      </c>
      <c r="AE101" s="11">
        <v>0.53017335126118903</v>
      </c>
      <c r="AF101" s="11">
        <v>0.90536837736381204</v>
      </c>
      <c r="AG101" s="11"/>
      <c r="AH101" s="9">
        <v>-0.25577455937802801</v>
      </c>
      <c r="AI101" s="11">
        <v>0.23678395442778</v>
      </c>
      <c r="AJ101" s="11">
        <v>0.63232864691725699</v>
      </c>
      <c r="AK101" s="11"/>
      <c r="AL101" s="8">
        <v>0.60940267534574599</v>
      </c>
      <c r="AM101" s="8">
        <v>0.304486437471784</v>
      </c>
      <c r="AN101" s="8">
        <v>0.87994370522055498</v>
      </c>
    </row>
    <row r="102" spans="1:40">
      <c r="A102" s="1" t="s">
        <v>213</v>
      </c>
      <c r="B102" s="2" t="s">
        <v>12</v>
      </c>
      <c r="C102" s="2" t="s">
        <v>167</v>
      </c>
      <c r="D102" s="3">
        <v>448.34276849999998</v>
      </c>
      <c r="E102" s="4">
        <v>6.5224000000000002</v>
      </c>
      <c r="G102" s="2">
        <v>3</v>
      </c>
      <c r="H102" s="6">
        <v>5.6248537760000001</v>
      </c>
      <c r="I102" s="2"/>
      <c r="J102" s="2">
        <v>50</v>
      </c>
      <c r="K102" s="6">
        <v>11.93667576</v>
      </c>
      <c r="M102" s="9">
        <v>5.4126582633118696</v>
      </c>
      <c r="N102" s="9">
        <v>5.4126582633118696</v>
      </c>
      <c r="O102" s="9">
        <v>6.0866910673363099</v>
      </c>
      <c r="P102" s="9">
        <f t="shared" si="3"/>
        <v>1.5955267583202488</v>
      </c>
      <c r="Q102" s="9"/>
      <c r="R102" s="9">
        <v>12.024750650498399</v>
      </c>
      <c r="S102" s="9">
        <v>11.6695789325139</v>
      </c>
      <c r="T102" s="9">
        <v>12.206346096693499</v>
      </c>
      <c r="U102" s="9"/>
      <c r="V102" s="9">
        <v>0.35807992713797798</v>
      </c>
      <c r="W102" s="11">
        <v>0.22026795001379401</v>
      </c>
      <c r="X102" s="11">
        <v>0.26285308701645999</v>
      </c>
      <c r="Y102" s="11"/>
      <c r="Z102" s="9">
        <v>-7.0014162014100906E-2</v>
      </c>
      <c r="AA102" s="11">
        <v>0.90203802133322697</v>
      </c>
      <c r="AB102" s="11">
        <v>0.97472896490518102</v>
      </c>
      <c r="AC102" s="11"/>
      <c r="AD102" s="9">
        <v>0.67403280402443</v>
      </c>
      <c r="AE102" s="11">
        <v>0.15775014803741599</v>
      </c>
      <c r="AF102" s="11">
        <v>0.82359781841319502</v>
      </c>
      <c r="AG102" s="11"/>
      <c r="AH102" s="9">
        <v>0.53676716417968695</v>
      </c>
      <c r="AI102" s="11">
        <v>0.47561616677511998</v>
      </c>
      <c r="AJ102" s="11">
        <v>0.78943635440225501</v>
      </c>
      <c r="AK102" s="11"/>
      <c r="AL102" s="8">
        <v>0.16611428381034499</v>
      </c>
      <c r="AM102" s="8">
        <v>-8.3048265950844302E-2</v>
      </c>
      <c r="AN102" s="8">
        <v>0.54232907208640602</v>
      </c>
    </row>
    <row r="103" spans="1:40">
      <c r="A103" s="1" t="s">
        <v>214</v>
      </c>
      <c r="B103" s="2" t="s">
        <v>138</v>
      </c>
      <c r="C103" s="2" t="s">
        <v>215</v>
      </c>
      <c r="D103" s="3">
        <v>690.61595739999996</v>
      </c>
      <c r="E103" s="4">
        <v>11.51333333</v>
      </c>
      <c r="G103" s="2">
        <v>53</v>
      </c>
      <c r="H103" s="6">
        <v>18.738615809999999</v>
      </c>
      <c r="I103" s="2"/>
      <c r="J103" s="2">
        <v>52</v>
      </c>
      <c r="K103" s="6">
        <v>23.545277710000001</v>
      </c>
      <c r="M103" s="9">
        <v>16.7068331372915</v>
      </c>
      <c r="N103" s="9">
        <v>20.290333599931198</v>
      </c>
      <c r="O103" s="9">
        <v>19.998818864815899</v>
      </c>
      <c r="P103" s="9">
        <f t="shared" si="3"/>
        <v>0.81704376572597515</v>
      </c>
      <c r="Q103" s="9"/>
      <c r="R103" s="9">
        <v>23.394994559421601</v>
      </c>
      <c r="S103" s="9">
        <v>23.7108079831889</v>
      </c>
      <c r="T103" s="9">
        <v>23.583286403046099</v>
      </c>
      <c r="U103" s="9"/>
      <c r="V103" s="9">
        <v>3.42863325960968</v>
      </c>
      <c r="W103" s="11">
        <v>1.03501896644626E-8</v>
      </c>
      <c r="X103" s="11">
        <v>3.1401422880318801E-8</v>
      </c>
      <c r="Y103" s="11"/>
      <c r="Z103" s="9">
        <v>0.24806758431647899</v>
      </c>
      <c r="AA103" s="11">
        <v>0.304250023092764</v>
      </c>
      <c r="AB103" s="11">
        <v>0.645518524926464</v>
      </c>
      <c r="AC103" s="11"/>
      <c r="AD103" s="9">
        <v>-0.29151473511534198</v>
      </c>
      <c r="AE103" s="11">
        <v>0.68431306694857796</v>
      </c>
      <c r="AF103" s="11">
        <v>0.93712082528777296</v>
      </c>
      <c r="AG103" s="11"/>
      <c r="AH103" s="9">
        <v>-0.12752158014284801</v>
      </c>
      <c r="AI103" s="11">
        <v>0.559630226419632</v>
      </c>
      <c r="AJ103" s="11">
        <v>0.82592267616577697</v>
      </c>
      <c r="AK103" s="11"/>
      <c r="AL103" s="8">
        <v>0.52100854934611196</v>
      </c>
      <c r="AM103" s="8">
        <v>0.451788647443717</v>
      </c>
      <c r="AN103" s="8">
        <v>0.85435853446524102</v>
      </c>
    </row>
    <row r="104" spans="1:40">
      <c r="A104" s="1" t="s">
        <v>216</v>
      </c>
      <c r="B104" s="2" t="s">
        <v>138</v>
      </c>
      <c r="C104" s="2" t="s">
        <v>217</v>
      </c>
      <c r="D104" s="3">
        <v>544.33844599999998</v>
      </c>
      <c r="E104" s="4">
        <v>4.5941833330000001</v>
      </c>
      <c r="G104" s="2">
        <v>25</v>
      </c>
      <c r="H104" s="6">
        <v>11.49775786</v>
      </c>
      <c r="I104" s="2"/>
      <c r="J104" s="2">
        <v>52</v>
      </c>
      <c r="K104" s="6">
        <v>20.9414689</v>
      </c>
      <c r="M104" s="9">
        <v>7.8659171555898197</v>
      </c>
      <c r="N104" s="9">
        <v>14.216260745378101</v>
      </c>
      <c r="O104" s="9">
        <v>13.799107995659099</v>
      </c>
      <c r="P104" s="9">
        <f t="shared" si="3"/>
        <v>0.74890117082837537</v>
      </c>
      <c r="Q104" s="9"/>
      <c r="R104" s="9">
        <v>20.656846028632799</v>
      </c>
      <c r="S104" s="9">
        <v>21.461620883697499</v>
      </c>
      <c r="T104" s="9">
        <v>20.871435761826401</v>
      </c>
      <c r="U104" s="9"/>
      <c r="V104" s="9">
        <v>6.1287311915000604</v>
      </c>
      <c r="W104" s="11">
        <v>1.6649853785379401E-8</v>
      </c>
      <c r="X104" s="11">
        <v>4.8857767665293699E-8</v>
      </c>
      <c r="Y104" s="11"/>
      <c r="Z104" s="9">
        <v>0.49123900907069501</v>
      </c>
      <c r="AA104" s="11">
        <v>8.0355377609206094E-2</v>
      </c>
      <c r="AB104" s="11">
        <v>0.435620548562895</v>
      </c>
      <c r="AC104" s="11"/>
      <c r="AD104" s="9">
        <v>-0.41715274971906602</v>
      </c>
      <c r="AE104" s="11">
        <v>0.78804319508895404</v>
      </c>
      <c r="AF104" s="11">
        <v>0.94966942868895099</v>
      </c>
      <c r="AG104" s="11"/>
      <c r="AH104" s="9">
        <v>-0.59018512187110095</v>
      </c>
      <c r="AI104" s="11">
        <v>4.0309974307508697E-2</v>
      </c>
      <c r="AJ104" s="11">
        <v>0.55182964827865399</v>
      </c>
      <c r="AK104" s="11"/>
      <c r="AL104" s="8">
        <v>0.63631640803933398</v>
      </c>
      <c r="AM104" s="8">
        <v>0.27551419704082702</v>
      </c>
      <c r="AN104" s="8">
        <v>0.79391746385515105</v>
      </c>
    </row>
    <row r="105" spans="1:40">
      <c r="A105" s="1" t="s">
        <v>218</v>
      </c>
      <c r="B105" s="2" t="s">
        <v>138</v>
      </c>
      <c r="C105" s="2" t="s">
        <v>219</v>
      </c>
      <c r="D105" s="3">
        <v>502.2916032</v>
      </c>
      <c r="E105" s="4">
        <v>4.6075499999999998</v>
      </c>
      <c r="G105" s="2">
        <v>0</v>
      </c>
      <c r="H105" s="6" t="s">
        <v>38</v>
      </c>
      <c r="I105" s="2"/>
      <c r="J105" s="2">
        <v>52</v>
      </c>
      <c r="K105" s="6">
        <v>15.362254719999999</v>
      </c>
      <c r="M105" s="9" t="s">
        <v>38</v>
      </c>
      <c r="N105" s="9" t="s">
        <v>38</v>
      </c>
      <c r="O105" s="9" t="s">
        <v>38</v>
      </c>
      <c r="P105" s="9" t="str">
        <f t="shared" si="3"/>
        <v>NA</v>
      </c>
      <c r="Q105" s="9"/>
      <c r="R105" s="9">
        <v>14.9397662944848</v>
      </c>
      <c r="S105" s="9">
        <v>16.0301559926633</v>
      </c>
      <c r="T105" s="9">
        <v>15.301842395863</v>
      </c>
      <c r="U105" s="9"/>
      <c r="V105" s="9" t="s">
        <v>38</v>
      </c>
      <c r="W105" s="11" t="s">
        <v>38</v>
      </c>
      <c r="X105" s="11" t="s">
        <v>38</v>
      </c>
      <c r="Y105" s="11"/>
      <c r="Z105" s="9">
        <v>0.70347309987824902</v>
      </c>
      <c r="AA105" s="11">
        <v>2.8170310753397002E-2</v>
      </c>
      <c r="AB105" s="11">
        <v>0.30225982078644897</v>
      </c>
      <c r="AC105" s="11"/>
      <c r="AD105" s="9" t="s">
        <v>38</v>
      </c>
      <c r="AE105" s="11" t="s">
        <v>38</v>
      </c>
      <c r="AF105" s="11" t="s">
        <v>38</v>
      </c>
      <c r="AG105" s="11"/>
      <c r="AH105" s="9">
        <v>-0.72831359680029695</v>
      </c>
      <c r="AI105" s="11">
        <v>1.9620794926159799E-2</v>
      </c>
      <c r="AJ105" s="11">
        <v>0.48684097410534</v>
      </c>
      <c r="AK105" s="11"/>
      <c r="AL105" s="8" t="s">
        <v>38</v>
      </c>
      <c r="AM105" s="8" t="s">
        <v>38</v>
      </c>
      <c r="AN105" s="8" t="s">
        <v>38</v>
      </c>
    </row>
    <row r="106" spans="1:40">
      <c r="A106" s="1" t="s">
        <v>220</v>
      </c>
      <c r="B106" s="2" t="s">
        <v>138</v>
      </c>
      <c r="C106" s="2" t="s">
        <v>221</v>
      </c>
      <c r="D106" s="3">
        <v>688.60039900000004</v>
      </c>
      <c r="E106" s="4">
        <v>11.250299999999999</v>
      </c>
      <c r="G106" s="2">
        <v>35</v>
      </c>
      <c r="H106" s="6">
        <v>9.5527347900000006</v>
      </c>
      <c r="I106" s="2"/>
      <c r="J106" s="2">
        <v>52</v>
      </c>
      <c r="K106" s="6">
        <v>19.62977901</v>
      </c>
      <c r="M106" s="9">
        <v>4.6080335914821298</v>
      </c>
      <c r="N106" s="9">
        <v>14.036145773771</v>
      </c>
      <c r="O106" s="9">
        <v>11.9958090017399</v>
      </c>
      <c r="P106" s="9">
        <f t="shared" si="3"/>
        <v>0.24310698113825377</v>
      </c>
      <c r="Q106" s="9"/>
      <c r="R106" s="9">
        <v>19.255472803427899</v>
      </c>
      <c r="S106" s="9">
        <v>20.122086115964599</v>
      </c>
      <c r="T106" s="9">
        <v>19.647844110952299</v>
      </c>
      <c r="U106" s="9"/>
      <c r="V106" s="9">
        <v>8.3441832721473901</v>
      </c>
      <c r="W106" s="11">
        <v>1.48487528404957E-9</v>
      </c>
      <c r="X106" s="11">
        <v>5.53734741343486E-9</v>
      </c>
      <c r="Y106" s="11"/>
      <c r="Z106" s="9">
        <v>0.61467224737394799</v>
      </c>
      <c r="AA106" s="11">
        <v>0.146681515270987</v>
      </c>
      <c r="AB106" s="11">
        <v>0.48527134635484998</v>
      </c>
      <c r="AC106" s="11"/>
      <c r="AD106" s="9">
        <v>-2.0403367720310901</v>
      </c>
      <c r="AE106" s="11">
        <v>0.21634314174935301</v>
      </c>
      <c r="AF106" s="11">
        <v>0.861119576423099</v>
      </c>
      <c r="AG106" s="11"/>
      <c r="AH106" s="9">
        <v>-0.47424200501226099</v>
      </c>
      <c r="AI106" s="11">
        <v>0.281542742405475</v>
      </c>
      <c r="AJ106" s="11">
        <v>0.65748511020572697</v>
      </c>
      <c r="AK106" s="11"/>
      <c r="AL106" s="8">
        <v>0.51593663900700204</v>
      </c>
      <c r="AM106" s="8">
        <v>0.48199342080075702</v>
      </c>
      <c r="AN106" s="8">
        <v>0.71545225656132405</v>
      </c>
    </row>
    <row r="107" spans="1:40">
      <c r="A107" s="1" t="s">
        <v>222</v>
      </c>
      <c r="B107" s="2" t="s">
        <v>138</v>
      </c>
      <c r="C107" s="2" t="s">
        <v>223</v>
      </c>
      <c r="D107" s="3">
        <v>542.32040659999996</v>
      </c>
      <c r="E107" s="4">
        <v>4.5718833329999997</v>
      </c>
      <c r="G107" s="2">
        <v>33</v>
      </c>
      <c r="H107" s="6">
        <v>10.273345709999999</v>
      </c>
      <c r="I107" s="2"/>
      <c r="J107" s="2">
        <v>52</v>
      </c>
      <c r="K107" s="6">
        <v>20.132079439999998</v>
      </c>
      <c r="M107" s="9">
        <v>7.6082787240752499</v>
      </c>
      <c r="N107" s="9">
        <v>12.207620498951201</v>
      </c>
      <c r="O107" s="9">
        <v>12.015542869716599</v>
      </c>
      <c r="P107" s="9">
        <f t="shared" si="3"/>
        <v>0.87534422748021024</v>
      </c>
      <c r="Q107" s="9"/>
      <c r="R107" s="9">
        <v>19.8318150107341</v>
      </c>
      <c r="S107" s="9">
        <v>20.878341098569901</v>
      </c>
      <c r="T107" s="9">
        <v>19.8475428662247</v>
      </c>
      <c r="U107" s="9"/>
      <c r="V107" s="9">
        <v>4.4973005343450696</v>
      </c>
      <c r="W107" s="11">
        <v>3.7680434582176401E-6</v>
      </c>
      <c r="X107" s="11">
        <v>7.33130194587997E-6</v>
      </c>
      <c r="Y107" s="11"/>
      <c r="Z107" s="9">
        <v>0.49891452690239502</v>
      </c>
      <c r="AA107" s="11">
        <v>8.5294236787188796E-2</v>
      </c>
      <c r="AB107" s="11">
        <v>0.435620548562895</v>
      </c>
      <c r="AC107" s="11"/>
      <c r="AD107" s="9">
        <v>-0.192077629234636</v>
      </c>
      <c r="AE107" s="11">
        <v>0.88845749847027999</v>
      </c>
      <c r="AF107" s="11">
        <v>0.96292992458359095</v>
      </c>
      <c r="AG107" s="11"/>
      <c r="AH107" s="9">
        <v>-1.0307982323452101</v>
      </c>
      <c r="AI107" s="11">
        <v>7.4943730886596095E-4</v>
      </c>
      <c r="AJ107" s="11">
        <v>0.148763305809893</v>
      </c>
      <c r="AK107" s="11"/>
      <c r="AL107" s="8">
        <v>0.54830750326951605</v>
      </c>
      <c r="AM107" s="8">
        <v>8.1504867531174405E-2</v>
      </c>
      <c r="AN107" s="8">
        <v>0.67511246587186102</v>
      </c>
    </row>
    <row r="108" spans="1:40">
      <c r="A108" s="1" t="s">
        <v>224</v>
      </c>
      <c r="B108" s="2" t="s">
        <v>138</v>
      </c>
      <c r="C108" s="2" t="s">
        <v>225</v>
      </c>
      <c r="D108" s="3">
        <v>622.61150459999999</v>
      </c>
      <c r="E108" s="4">
        <v>9.5249666669999993</v>
      </c>
      <c r="G108" s="2">
        <v>0</v>
      </c>
      <c r="H108" s="6" t="s">
        <v>38</v>
      </c>
      <c r="I108" s="2"/>
      <c r="J108" s="2">
        <v>52</v>
      </c>
      <c r="K108" s="6">
        <v>16.317379219999999</v>
      </c>
      <c r="M108" s="9" t="s">
        <v>38</v>
      </c>
      <c r="N108" s="9" t="s">
        <v>38</v>
      </c>
      <c r="O108" s="9" t="s">
        <v>38</v>
      </c>
      <c r="P108" s="9" t="str">
        <f t="shared" si="3"/>
        <v>NA</v>
      </c>
      <c r="Q108" s="9"/>
      <c r="R108" s="9">
        <v>16.3233171936748</v>
      </c>
      <c r="S108" s="9">
        <v>16.248477488566301</v>
      </c>
      <c r="T108" s="9">
        <v>16.363204021354399</v>
      </c>
      <c r="U108" s="9"/>
      <c r="V108" s="9" t="s">
        <v>38</v>
      </c>
      <c r="W108" s="11" t="s">
        <v>38</v>
      </c>
      <c r="X108" s="11" t="s">
        <v>38</v>
      </c>
      <c r="Y108" s="11"/>
      <c r="Z108" s="9">
        <v>-1.3891234564855699E-2</v>
      </c>
      <c r="AA108" s="11">
        <v>0.93882345256621602</v>
      </c>
      <c r="AB108" s="11">
        <v>0.988420272609007</v>
      </c>
      <c r="AC108" s="11"/>
      <c r="AD108" s="9" t="s">
        <v>38</v>
      </c>
      <c r="AE108" s="11" t="s">
        <v>38</v>
      </c>
      <c r="AF108" s="11" t="s">
        <v>38</v>
      </c>
      <c r="AG108" s="11"/>
      <c r="AH108" s="9">
        <v>0.11472653278811</v>
      </c>
      <c r="AI108" s="11">
        <v>0.58008662293309199</v>
      </c>
      <c r="AJ108" s="11">
        <v>0.83321723231072997</v>
      </c>
      <c r="AK108" s="11"/>
      <c r="AL108" s="8" t="s">
        <v>38</v>
      </c>
      <c r="AM108" s="8" t="s">
        <v>38</v>
      </c>
      <c r="AN108" s="8" t="s">
        <v>38</v>
      </c>
    </row>
    <row r="109" spans="1:40">
      <c r="A109" s="1" t="s">
        <v>226</v>
      </c>
      <c r="B109" s="2" t="s">
        <v>138</v>
      </c>
      <c r="C109" s="2" t="s">
        <v>227</v>
      </c>
      <c r="D109" s="3">
        <v>787.66619690000005</v>
      </c>
      <c r="E109" s="4">
        <v>9.40015</v>
      </c>
      <c r="G109" s="2">
        <v>53</v>
      </c>
      <c r="H109" s="6">
        <v>17.596607720000002</v>
      </c>
      <c r="I109" s="2"/>
      <c r="J109" s="2">
        <v>52</v>
      </c>
      <c r="K109" s="6">
        <v>22.860445240000001</v>
      </c>
      <c r="M109" s="9">
        <v>15.824378843193299</v>
      </c>
      <c r="N109" s="9">
        <v>18.9305672270294</v>
      </c>
      <c r="O109" s="9">
        <v>18.7130572789026</v>
      </c>
      <c r="P109" s="9">
        <f t="shared" si="3"/>
        <v>0.86004857627604747</v>
      </c>
      <c r="Q109" s="9"/>
      <c r="R109" s="9">
        <v>22.8947461781596</v>
      </c>
      <c r="S109" s="9">
        <v>22.9578654496474</v>
      </c>
      <c r="T109" s="9">
        <v>22.7417852210334</v>
      </c>
      <c r="U109" s="9"/>
      <c r="V109" s="9">
        <v>2.9906362238936901</v>
      </c>
      <c r="W109" s="11">
        <v>1.0326315739542099E-10</v>
      </c>
      <c r="X109" s="11">
        <v>4.9290947130080895E-10</v>
      </c>
      <c r="Y109" s="11"/>
      <c r="Z109" s="9">
        <v>-5.16733499633504E-2</v>
      </c>
      <c r="AA109" s="11">
        <v>0.73169818958340604</v>
      </c>
      <c r="AB109" s="11">
        <v>0.92147097472955397</v>
      </c>
      <c r="AC109" s="11"/>
      <c r="AD109" s="9">
        <v>-0.21750994812677699</v>
      </c>
      <c r="AE109" s="11">
        <v>0.67232642982627699</v>
      </c>
      <c r="AF109" s="11">
        <v>0.93404220263050897</v>
      </c>
      <c r="AG109" s="11"/>
      <c r="AH109" s="9">
        <v>-0.216080228613968</v>
      </c>
      <c r="AI109" s="11">
        <v>0.20699508023643501</v>
      </c>
      <c r="AJ109" s="11">
        <v>0.63232864691725699</v>
      </c>
      <c r="AK109" s="11"/>
      <c r="AL109" s="8">
        <v>0.52087586830881005</v>
      </c>
      <c r="AM109" s="8">
        <v>0.38925053595405401</v>
      </c>
      <c r="AN109" s="8">
        <v>0.90728516756947297</v>
      </c>
    </row>
    <row r="110" spans="1:40">
      <c r="A110" s="1" t="s">
        <v>228</v>
      </c>
      <c r="B110" s="2" t="s">
        <v>138</v>
      </c>
      <c r="C110" s="2" t="s">
        <v>229</v>
      </c>
      <c r="D110" s="3">
        <v>435.34306329999998</v>
      </c>
      <c r="E110" s="4">
        <v>6.7385833330000002</v>
      </c>
      <c r="G110" s="2">
        <v>54</v>
      </c>
      <c r="H110" s="6">
        <v>19.417139890000001</v>
      </c>
      <c r="I110" s="2"/>
      <c r="J110" s="2">
        <v>52</v>
      </c>
      <c r="K110" s="6">
        <v>20.313990350000001</v>
      </c>
      <c r="M110" s="9">
        <v>19.508702624322598</v>
      </c>
      <c r="N110" s="9">
        <v>19.491162026294202</v>
      </c>
      <c r="O110" s="9">
        <v>19.233333294818301</v>
      </c>
      <c r="P110" s="9">
        <f t="shared" si="3"/>
        <v>0.83634568020841749</v>
      </c>
      <c r="Q110" s="9"/>
      <c r="R110" s="9">
        <v>20.312300351491999</v>
      </c>
      <c r="S110" s="9">
        <v>20.313497761334499</v>
      </c>
      <c r="T110" s="9">
        <v>20.31545257074</v>
      </c>
      <c r="U110" s="9"/>
      <c r="V110" s="9">
        <v>-0.15451211162502801</v>
      </c>
      <c r="W110" s="11">
        <v>0.59187222799255701</v>
      </c>
      <c r="X110" s="11">
        <v>0.64404333623506105</v>
      </c>
      <c r="Y110" s="11"/>
      <c r="Z110" s="9">
        <v>2.23590233917218E-3</v>
      </c>
      <c r="AA110" s="11">
        <v>0.95359024567566497</v>
      </c>
      <c r="AB110" s="11">
        <v>0.988420272609007</v>
      </c>
      <c r="AC110" s="11"/>
      <c r="AD110" s="9">
        <v>-0.25782873147590302</v>
      </c>
      <c r="AE110" s="11">
        <v>0.36382701544762602</v>
      </c>
      <c r="AF110" s="11">
        <v>0.90536837736381204</v>
      </c>
      <c r="AG110" s="11"/>
      <c r="AH110" s="9">
        <v>1.9548094054521298E-3</v>
      </c>
      <c r="AI110" s="11">
        <v>0.96799758772265898</v>
      </c>
      <c r="AJ110" s="11">
        <v>0.995583011206984</v>
      </c>
      <c r="AK110" s="11"/>
      <c r="AL110" s="8">
        <v>0.17253188755308299</v>
      </c>
      <c r="AM110" s="8">
        <v>3.0821565258301199E-2</v>
      </c>
      <c r="AN110" s="8">
        <v>7.4441759429125301E-2</v>
      </c>
    </row>
    <row r="111" spans="1:40">
      <c r="A111" s="1" t="s">
        <v>230</v>
      </c>
      <c r="B111" s="2" t="s">
        <v>138</v>
      </c>
      <c r="C111" s="2" t="s">
        <v>231</v>
      </c>
      <c r="D111" s="3">
        <v>785.65048999999999</v>
      </c>
      <c r="E111" s="4">
        <v>9.1237333330000006</v>
      </c>
      <c r="G111" s="2">
        <v>54</v>
      </c>
      <c r="H111" s="6">
        <v>17.380251999999999</v>
      </c>
      <c r="I111" s="2"/>
      <c r="J111" s="2">
        <v>52</v>
      </c>
      <c r="K111" s="6">
        <v>22.4324783</v>
      </c>
      <c r="M111" s="9">
        <v>15.655994399881999</v>
      </c>
      <c r="N111" s="9">
        <v>18.6438693615437</v>
      </c>
      <c r="O111" s="9">
        <v>18.496687699009001</v>
      </c>
      <c r="P111" s="9">
        <f t="shared" si="3"/>
        <v>0.90301279663830836</v>
      </c>
      <c r="Q111" s="9"/>
      <c r="R111" s="9">
        <v>22.453424293002101</v>
      </c>
      <c r="S111" s="9">
        <v>22.535390130325901</v>
      </c>
      <c r="T111" s="9">
        <v>22.331834620294099</v>
      </c>
      <c r="U111" s="9"/>
      <c r="V111" s="9">
        <v>2.9096847034401399</v>
      </c>
      <c r="W111" s="11">
        <v>2.2694515037266698E-9</v>
      </c>
      <c r="X111" s="11">
        <v>7.96532978758968E-9</v>
      </c>
      <c r="Y111" s="11"/>
      <c r="Z111" s="9">
        <v>-2.6173027380600102E-2</v>
      </c>
      <c r="AA111" s="11">
        <v>0.864810658627996</v>
      </c>
      <c r="AB111" s="11">
        <v>0.97182000580891603</v>
      </c>
      <c r="AC111" s="11"/>
      <c r="AD111" s="9">
        <v>-0.147181662534767</v>
      </c>
      <c r="AE111" s="11">
        <v>0.78473549770245998</v>
      </c>
      <c r="AF111" s="11">
        <v>0.94966942868895099</v>
      </c>
      <c r="AG111" s="11"/>
      <c r="AH111" s="9">
        <v>-0.203555510031772</v>
      </c>
      <c r="AI111" s="11">
        <v>0.193701077795708</v>
      </c>
      <c r="AJ111" s="11">
        <v>0.63232864691725699</v>
      </c>
      <c r="AK111" s="11"/>
      <c r="AL111" s="8">
        <v>0.55066815271976599</v>
      </c>
      <c r="AM111" s="8">
        <v>0.40846913880930502</v>
      </c>
      <c r="AN111" s="8">
        <v>0.92957083617918901</v>
      </c>
    </row>
    <row r="112" spans="1:40">
      <c r="A112" s="1" t="s">
        <v>232</v>
      </c>
      <c r="B112" s="2" t="s">
        <v>138</v>
      </c>
      <c r="C112" s="2" t="s">
        <v>233</v>
      </c>
      <c r="D112" s="3">
        <v>718.64722919999997</v>
      </c>
      <c r="E112" s="4">
        <v>11.856616669999999</v>
      </c>
      <c r="G112" s="2">
        <v>0</v>
      </c>
      <c r="H112" s="6" t="s">
        <v>38</v>
      </c>
      <c r="I112" s="2"/>
      <c r="J112" s="2">
        <v>50</v>
      </c>
      <c r="K112" s="6">
        <v>13.187875630000001</v>
      </c>
      <c r="M112" s="9" t="s">
        <v>38</v>
      </c>
      <c r="N112" s="9" t="s">
        <v>38</v>
      </c>
      <c r="O112" s="9" t="s">
        <v>38</v>
      </c>
      <c r="P112" s="9" t="str">
        <f t="shared" si="3"/>
        <v>NA</v>
      </c>
      <c r="Q112" s="9"/>
      <c r="R112" s="9">
        <v>12.904761926324399</v>
      </c>
      <c r="S112" s="9">
        <v>13.522118695681201</v>
      </c>
      <c r="T112" s="9">
        <v>13.240736380634401</v>
      </c>
      <c r="U112" s="9"/>
      <c r="V112" s="9" t="s">
        <v>38</v>
      </c>
      <c r="W112" s="11" t="s">
        <v>38</v>
      </c>
      <c r="X112" s="11" t="s">
        <v>38</v>
      </c>
      <c r="Y112" s="11"/>
      <c r="Z112" s="9">
        <v>0.46787241448821998</v>
      </c>
      <c r="AA112" s="11">
        <v>0.233814793980932</v>
      </c>
      <c r="AB112" s="11">
        <v>0.59740413252744695</v>
      </c>
      <c r="AC112" s="11"/>
      <c r="AD112" s="9" t="s">
        <v>38</v>
      </c>
      <c r="AE112" s="11" t="s">
        <v>38</v>
      </c>
      <c r="AF112" s="11" t="s">
        <v>38</v>
      </c>
      <c r="AG112" s="11"/>
      <c r="AH112" s="9">
        <v>-0.28138231504682298</v>
      </c>
      <c r="AI112" s="11">
        <v>0.46609189882060398</v>
      </c>
      <c r="AJ112" s="11">
        <v>0.78943635440225501</v>
      </c>
      <c r="AK112" s="11"/>
      <c r="AL112" s="8" t="s">
        <v>38</v>
      </c>
      <c r="AM112" s="8" t="s">
        <v>38</v>
      </c>
      <c r="AN112" s="8" t="s">
        <v>38</v>
      </c>
    </row>
    <row r="113" spans="1:40">
      <c r="A113" s="1" t="s">
        <v>234</v>
      </c>
      <c r="B113" s="2" t="s">
        <v>138</v>
      </c>
      <c r="C113" s="2" t="s">
        <v>235</v>
      </c>
      <c r="D113" s="3">
        <v>716.63137879999999</v>
      </c>
      <c r="E113" s="4">
        <v>11.598050000000001</v>
      </c>
      <c r="G113" s="2">
        <v>29</v>
      </c>
      <c r="H113" s="6">
        <v>8.8225061650000001</v>
      </c>
      <c r="I113" s="2"/>
      <c r="J113" s="2">
        <v>51</v>
      </c>
      <c r="K113" s="6">
        <v>16.56808843</v>
      </c>
      <c r="M113" s="9">
        <v>5.2502490794636003</v>
      </c>
      <c r="N113" s="9">
        <v>11.5895351209069</v>
      </c>
      <c r="O113" s="9">
        <v>11.003930960985301</v>
      </c>
      <c r="P113" s="9">
        <f t="shared" si="3"/>
        <v>0.66637022308486438</v>
      </c>
      <c r="Q113" s="9"/>
      <c r="R113" s="9">
        <v>16.332288303195199</v>
      </c>
      <c r="S113" s="9">
        <v>16.867578897977701</v>
      </c>
      <c r="T113" s="9">
        <v>16.605394738994601</v>
      </c>
      <c r="U113" s="9"/>
      <c r="V113" s="9">
        <v>6.0281838314849701</v>
      </c>
      <c r="W113" s="11">
        <v>1.26614800228619E-8</v>
      </c>
      <c r="X113" s="11">
        <v>3.7773415401538E-8</v>
      </c>
      <c r="Y113" s="11"/>
      <c r="Z113" s="9">
        <v>0.39600526032274302</v>
      </c>
      <c r="AA113" s="11">
        <v>0.26652973510005101</v>
      </c>
      <c r="AB113" s="11">
        <v>0.62983514782571604</v>
      </c>
      <c r="AC113" s="11"/>
      <c r="AD113" s="9">
        <v>-0.58560415992153603</v>
      </c>
      <c r="AE113" s="11">
        <v>0.68350076108699698</v>
      </c>
      <c r="AF113" s="11">
        <v>0.93712082528777296</v>
      </c>
      <c r="AG113" s="11"/>
      <c r="AH113" s="9">
        <v>-0.26218415898306202</v>
      </c>
      <c r="AI113" s="11">
        <v>0.434006821237851</v>
      </c>
      <c r="AJ113" s="11">
        <v>0.77264891493913401</v>
      </c>
      <c r="AK113" s="11"/>
      <c r="AL113" s="8">
        <v>0.59669967141067004</v>
      </c>
      <c r="AM113" s="8">
        <v>0.37212592705852798</v>
      </c>
      <c r="AN113" s="8">
        <v>0.81771772188496805</v>
      </c>
    </row>
    <row r="114" spans="1:40">
      <c r="A114" s="1" t="s">
        <v>236</v>
      </c>
      <c r="B114" s="2" t="s">
        <v>138</v>
      </c>
      <c r="C114" s="2" t="s">
        <v>237</v>
      </c>
      <c r="D114" s="3">
        <v>714.61571379999998</v>
      </c>
      <c r="E114" s="4">
        <v>11.36176667</v>
      </c>
      <c r="G114" s="2">
        <v>50</v>
      </c>
      <c r="H114" s="6">
        <v>14.445786910000001</v>
      </c>
      <c r="I114" s="2"/>
      <c r="J114" s="2">
        <v>52</v>
      </c>
      <c r="K114" s="6">
        <v>21.524573889999999</v>
      </c>
      <c r="M114" s="9">
        <v>11.556047422483701</v>
      </c>
      <c r="N114" s="9">
        <v>16.7000196263335</v>
      </c>
      <c r="O114" s="9">
        <v>16.196420912100301</v>
      </c>
      <c r="P114" s="9">
        <f t="shared" si="3"/>
        <v>0.70534514478038091</v>
      </c>
      <c r="Q114" s="9"/>
      <c r="R114" s="9">
        <v>21.209790603198499</v>
      </c>
      <c r="S114" s="9">
        <v>21.772344893127698</v>
      </c>
      <c r="T114" s="9">
        <v>21.653828185574302</v>
      </c>
      <c r="U114" s="9"/>
      <c r="V114" s="9">
        <v>4.8764353869133803</v>
      </c>
      <c r="W114" s="11">
        <v>4.7829708224177803E-8</v>
      </c>
      <c r="X114" s="11">
        <v>1.32736709645393E-7</v>
      </c>
      <c r="Y114" s="11"/>
      <c r="Z114" s="9">
        <v>0.49959228904143099</v>
      </c>
      <c r="AA114" s="11">
        <v>0.135399897599843</v>
      </c>
      <c r="AB114" s="11">
        <v>0.48426810222646499</v>
      </c>
      <c r="AC114" s="11"/>
      <c r="AD114" s="9">
        <v>-0.503598714233217</v>
      </c>
      <c r="AE114" s="11">
        <v>0.61691438809812904</v>
      </c>
      <c r="AF114" s="11">
        <v>0.91641224456070702</v>
      </c>
      <c r="AG114" s="11"/>
      <c r="AH114" s="9">
        <v>-0.118516707553421</v>
      </c>
      <c r="AI114" s="11">
        <v>0.72041994405488297</v>
      </c>
      <c r="AJ114" s="11">
        <v>0.87943589882165596</v>
      </c>
      <c r="AK114" s="11"/>
      <c r="AL114" s="8">
        <v>0.384088367785276</v>
      </c>
      <c r="AM114" s="8">
        <v>0.38272718489134899</v>
      </c>
      <c r="AN114" s="8">
        <v>0.72825551781847797</v>
      </c>
    </row>
    <row r="115" spans="1:40">
      <c r="A115" s="1" t="s">
        <v>238</v>
      </c>
      <c r="B115" s="2" t="s">
        <v>138</v>
      </c>
      <c r="C115" s="2" t="s">
        <v>239</v>
      </c>
      <c r="D115" s="3">
        <v>568.33863220000001</v>
      </c>
      <c r="E115" s="4">
        <v>4.5763499999999997</v>
      </c>
      <c r="G115" s="2">
        <v>22</v>
      </c>
      <c r="H115" s="6">
        <v>9.2297984779999993</v>
      </c>
      <c r="I115" s="2"/>
      <c r="J115" s="2">
        <v>52</v>
      </c>
      <c r="K115" s="6">
        <v>19.150400900000001</v>
      </c>
      <c r="M115" s="9">
        <v>6.64543448459969</v>
      </c>
      <c r="N115" s="9">
        <v>10.9813049910905</v>
      </c>
      <c r="O115" s="9">
        <v>11.028822603769999</v>
      </c>
      <c r="P115" s="9">
        <f t="shared" si="3"/>
        <v>1.0334851167936021</v>
      </c>
      <c r="Q115" s="9"/>
      <c r="R115" s="9">
        <v>18.766525156300599</v>
      </c>
      <c r="S115" s="9">
        <v>19.652756573778301</v>
      </c>
      <c r="T115" s="9">
        <v>19.1940466461193</v>
      </c>
      <c r="U115" s="9"/>
      <c r="V115" s="9">
        <v>4.3611142382267998</v>
      </c>
      <c r="W115" s="11">
        <v>2.9530293064796698E-6</v>
      </c>
      <c r="X115" s="11">
        <v>5.84079829679405E-6</v>
      </c>
      <c r="Y115" s="11"/>
      <c r="Z115" s="9">
        <v>0.64254176840881405</v>
      </c>
      <c r="AA115" s="11">
        <v>2.29964142515829E-2</v>
      </c>
      <c r="AB115" s="11">
        <v>0.26851695464348302</v>
      </c>
      <c r="AC115" s="11"/>
      <c r="AD115" s="9">
        <v>4.7517612679522599E-2</v>
      </c>
      <c r="AE115" s="11">
        <v>0.97298964484956996</v>
      </c>
      <c r="AF115" s="11">
        <v>0.99720769570295098</v>
      </c>
      <c r="AG115" s="11"/>
      <c r="AH115" s="9">
        <v>-0.45870992765903101</v>
      </c>
      <c r="AI115" s="11">
        <v>0.105628779694766</v>
      </c>
      <c r="AJ115" s="11">
        <v>0.59062852871580296</v>
      </c>
      <c r="AK115" s="11"/>
      <c r="AL115" s="8">
        <v>0.54939531472699998</v>
      </c>
      <c r="AM115" s="8">
        <v>0.22699232933343999</v>
      </c>
      <c r="AN115" s="8">
        <v>0.77861869293999897</v>
      </c>
    </row>
    <row r="116" spans="1:40">
      <c r="A116" s="1" t="s">
        <v>240</v>
      </c>
      <c r="B116" s="2" t="s">
        <v>138</v>
      </c>
      <c r="C116" s="2" t="s">
        <v>241</v>
      </c>
      <c r="D116" s="3">
        <v>526.2914356</v>
      </c>
      <c r="E116" s="4">
        <v>4.5941833330000001</v>
      </c>
      <c r="G116" s="2">
        <v>0</v>
      </c>
      <c r="H116" s="6" t="s">
        <v>38</v>
      </c>
      <c r="I116" s="2"/>
      <c r="J116" s="2">
        <v>52</v>
      </c>
      <c r="K116" s="6">
        <v>14.95827089</v>
      </c>
      <c r="M116" s="9" t="s">
        <v>38</v>
      </c>
      <c r="N116" s="9" t="s">
        <v>38</v>
      </c>
      <c r="O116" s="9" t="s">
        <v>38</v>
      </c>
      <c r="P116" s="9" t="str">
        <f t="shared" si="3"/>
        <v>NA</v>
      </c>
      <c r="Q116" s="9"/>
      <c r="R116" s="9">
        <v>14.4939159496471</v>
      </c>
      <c r="S116" s="9">
        <v>15.513454293817899</v>
      </c>
      <c r="T116" s="9">
        <v>15.012832214986799</v>
      </c>
      <c r="U116" s="9"/>
      <c r="V116" s="9" t="s">
        <v>38</v>
      </c>
      <c r="W116" s="11" t="s">
        <v>38</v>
      </c>
      <c r="X116" s="11" t="s">
        <v>38</v>
      </c>
      <c r="Y116" s="11"/>
      <c r="Z116" s="9">
        <v>0.75358286479181202</v>
      </c>
      <c r="AA116" s="11">
        <v>2.2589505129066701E-2</v>
      </c>
      <c r="AB116" s="11">
        <v>0.26851695464348302</v>
      </c>
      <c r="AC116" s="11"/>
      <c r="AD116" s="9" t="s">
        <v>38</v>
      </c>
      <c r="AE116" s="11" t="s">
        <v>38</v>
      </c>
      <c r="AF116" s="11" t="s">
        <v>38</v>
      </c>
      <c r="AG116" s="11"/>
      <c r="AH116" s="9">
        <v>-0.50062207883116605</v>
      </c>
      <c r="AI116" s="11">
        <v>0.16388739144994699</v>
      </c>
      <c r="AJ116" s="11">
        <v>0.60713856487922202</v>
      </c>
      <c r="AK116" s="11"/>
      <c r="AL116" s="8" t="s">
        <v>38</v>
      </c>
      <c r="AM116" s="8" t="s">
        <v>38</v>
      </c>
      <c r="AN116" s="8" t="s">
        <v>38</v>
      </c>
    </row>
    <row r="117" spans="1:40">
      <c r="A117" s="1" t="s">
        <v>242</v>
      </c>
      <c r="B117" s="2" t="s">
        <v>138</v>
      </c>
      <c r="C117" s="2" t="s">
        <v>243</v>
      </c>
      <c r="D117" s="3">
        <v>650.64261290000002</v>
      </c>
      <c r="E117" s="4">
        <v>9.9395833329999999</v>
      </c>
      <c r="G117" s="2">
        <v>24</v>
      </c>
      <c r="H117" s="6">
        <v>9.7041133249999998</v>
      </c>
      <c r="I117" s="2"/>
      <c r="J117" s="2">
        <v>52</v>
      </c>
      <c r="K117" s="6">
        <v>17.9884597</v>
      </c>
      <c r="M117" s="9">
        <v>7.1310731199565103</v>
      </c>
      <c r="N117" s="9">
        <v>11.8286602347601</v>
      </c>
      <c r="O117" s="9">
        <v>11.159329847153501</v>
      </c>
      <c r="P117" s="9">
        <f t="shared" si="3"/>
        <v>0.62879847002741407</v>
      </c>
      <c r="Q117" s="9"/>
      <c r="R117" s="9">
        <v>17.989574370379501</v>
      </c>
      <c r="S117" s="9">
        <v>18.0901481404638</v>
      </c>
      <c r="T117" s="9">
        <v>17.896405534634699</v>
      </c>
      <c r="U117" s="9"/>
      <c r="V117" s="9">
        <v>4.3420053463875803</v>
      </c>
      <c r="W117" s="11">
        <v>3.4559778564157502E-8</v>
      </c>
      <c r="X117" s="11">
        <v>9.8193656555304605E-8</v>
      </c>
      <c r="Y117" s="11"/>
      <c r="Z117" s="9">
        <v>-2.3519892623846202E-3</v>
      </c>
      <c r="AA117" s="11">
        <v>0.98851891396903402</v>
      </c>
      <c r="AB117" s="11">
        <v>0.99689578000188905</v>
      </c>
      <c r="AC117" s="11"/>
      <c r="AD117" s="9">
        <v>-0.66933038760657904</v>
      </c>
      <c r="AE117" s="11">
        <v>0.55370607637251601</v>
      </c>
      <c r="AF117" s="11">
        <v>0.90536837736381204</v>
      </c>
      <c r="AG117" s="11"/>
      <c r="AH117" s="9">
        <v>-0.193742605829094</v>
      </c>
      <c r="AI117" s="11">
        <v>0.29365418059446002</v>
      </c>
      <c r="AJ117" s="11">
        <v>0.66443354581353997</v>
      </c>
      <c r="AK117" s="11"/>
      <c r="AL117" s="8">
        <v>0.63551323443540597</v>
      </c>
      <c r="AM117" s="8">
        <v>0.39744516228393101</v>
      </c>
      <c r="AN117" s="8">
        <v>0.81396617732405196</v>
      </c>
    </row>
    <row r="118" spans="1:40">
      <c r="A118" s="1" t="s">
        <v>244</v>
      </c>
      <c r="B118" s="2" t="s">
        <v>138</v>
      </c>
      <c r="C118" s="2" t="s">
        <v>245</v>
      </c>
      <c r="D118" s="3">
        <v>815.69724069999995</v>
      </c>
      <c r="E118" s="4">
        <v>9.8236666669999995</v>
      </c>
      <c r="G118" s="2">
        <v>53</v>
      </c>
      <c r="H118" s="6">
        <v>16.954681099999998</v>
      </c>
      <c r="I118" s="2"/>
      <c r="J118" s="2">
        <v>52</v>
      </c>
      <c r="K118" s="6">
        <v>22.299018719999999</v>
      </c>
      <c r="M118" s="9">
        <v>14.9154159839466</v>
      </c>
      <c r="N118" s="9">
        <v>18.485942793143099</v>
      </c>
      <c r="O118" s="9">
        <v>18.242616830259401</v>
      </c>
      <c r="P118" s="9">
        <f t="shared" si="3"/>
        <v>0.84479548954058947</v>
      </c>
      <c r="Q118" s="9"/>
      <c r="R118" s="9">
        <v>22.3529286247994</v>
      </c>
      <c r="S118" s="9">
        <v>22.446480000518001</v>
      </c>
      <c r="T118" s="9">
        <v>22.124055918746102</v>
      </c>
      <c r="U118" s="9"/>
      <c r="V118" s="9">
        <v>3.4412598914144898</v>
      </c>
      <c r="W118" s="11">
        <v>1.05333714397335E-10</v>
      </c>
      <c r="X118" s="11">
        <v>4.9617723360850098E-10</v>
      </c>
      <c r="Y118" s="11"/>
      <c r="Z118" s="9">
        <v>-7.7736417722767306E-2</v>
      </c>
      <c r="AA118" s="11">
        <v>0.62908900101397003</v>
      </c>
      <c r="AB118" s="11">
        <v>0.86718171320328497</v>
      </c>
      <c r="AC118" s="11"/>
      <c r="AD118" s="9">
        <v>-0.243325962883643</v>
      </c>
      <c r="AE118" s="11">
        <v>0.67175544861450398</v>
      </c>
      <c r="AF118" s="11">
        <v>0.93404220263050897</v>
      </c>
      <c r="AG118" s="11"/>
      <c r="AH118" s="9">
        <v>-0.32242408177190801</v>
      </c>
      <c r="AI118" s="11">
        <v>6.0078521188914602E-2</v>
      </c>
      <c r="AJ118" s="11">
        <v>0.58050821044753198</v>
      </c>
      <c r="AK118" s="11"/>
      <c r="AL118" s="8">
        <v>0.53331653292840497</v>
      </c>
      <c r="AM118" s="8">
        <v>0.43635013927338401</v>
      </c>
      <c r="AN118" s="8">
        <v>0.90808728291937901</v>
      </c>
    </row>
    <row r="119" spans="1:40">
      <c r="A119" s="1" t="s">
        <v>246</v>
      </c>
      <c r="B119" s="2" t="s">
        <v>138</v>
      </c>
      <c r="C119" s="2" t="s">
        <v>247</v>
      </c>
      <c r="D119" s="3">
        <v>648.62692279999999</v>
      </c>
      <c r="E119" s="4">
        <v>9.5784666670000007</v>
      </c>
      <c r="G119" s="2">
        <v>29</v>
      </c>
      <c r="H119" s="6">
        <v>10.627856570000001</v>
      </c>
      <c r="I119" s="2"/>
      <c r="J119" s="2">
        <v>52</v>
      </c>
      <c r="K119" s="6">
        <v>18.020844719999999</v>
      </c>
      <c r="M119" s="9">
        <v>7.1543423038203704</v>
      </c>
      <c r="N119" s="9">
        <v>12.842322008582</v>
      </c>
      <c r="O119" s="9">
        <v>13.1690525900763</v>
      </c>
      <c r="P119" s="9">
        <f t="shared" si="3"/>
        <v>1.2541679709487565</v>
      </c>
      <c r="Q119" s="9"/>
      <c r="R119" s="9">
        <v>18.025569841920198</v>
      </c>
      <c r="S119" s="9">
        <v>17.930696510576599</v>
      </c>
      <c r="T119" s="9">
        <v>18.0895536801075</v>
      </c>
      <c r="U119" s="9"/>
      <c r="V119" s="9">
        <v>5.8615553261804703</v>
      </c>
      <c r="W119" s="11">
        <v>5.95922964200291E-12</v>
      </c>
      <c r="X119" s="11">
        <v>4.1027004073789198E-11</v>
      </c>
      <c r="Y119" s="11"/>
      <c r="Z119" s="9">
        <v>-1.0480460030298001E-2</v>
      </c>
      <c r="AA119" s="11">
        <v>0.95455306832228504</v>
      </c>
      <c r="AB119" s="11">
        <v>0.988420272609007</v>
      </c>
      <c r="AC119" s="11"/>
      <c r="AD119" s="9">
        <v>0.32673058149433498</v>
      </c>
      <c r="AE119" s="11">
        <v>0.76611569828881998</v>
      </c>
      <c r="AF119" s="11">
        <v>0.94250659789483704</v>
      </c>
      <c r="AG119" s="11"/>
      <c r="AH119" s="9">
        <v>0.15885716953095</v>
      </c>
      <c r="AI119" s="11">
        <v>0.44219248638668102</v>
      </c>
      <c r="AJ119" s="11">
        <v>0.77903345532716906</v>
      </c>
      <c r="AK119" s="11"/>
      <c r="AL119" s="8">
        <v>0.63074592050420297</v>
      </c>
      <c r="AM119" s="8">
        <v>0.469617303148256</v>
      </c>
      <c r="AN119" s="8">
        <v>0.82670308478797505</v>
      </c>
    </row>
    <row r="120" spans="1:40">
      <c r="A120" s="1" t="s">
        <v>248</v>
      </c>
      <c r="B120" s="2" t="s">
        <v>138</v>
      </c>
      <c r="C120" s="2" t="s">
        <v>249</v>
      </c>
      <c r="D120" s="3">
        <v>813.6816235</v>
      </c>
      <c r="E120" s="4">
        <v>9.4447166669999998</v>
      </c>
      <c r="G120" s="2">
        <v>53</v>
      </c>
      <c r="H120" s="6">
        <v>20.12197321</v>
      </c>
      <c r="I120" s="2"/>
      <c r="J120" s="2">
        <v>52</v>
      </c>
      <c r="K120" s="6">
        <v>24.747473599999999</v>
      </c>
      <c r="M120" s="9">
        <v>18.5060094871505</v>
      </c>
      <c r="N120" s="9">
        <v>21.2331262914878</v>
      </c>
      <c r="O120" s="9">
        <v>21.232791188776002</v>
      </c>
      <c r="P120" s="9">
        <f t="shared" si="3"/>
        <v>0.99976775147398467</v>
      </c>
      <c r="Q120" s="9"/>
      <c r="R120" s="9">
        <v>24.7457078711615</v>
      </c>
      <c r="S120" s="9">
        <v>24.814097124278099</v>
      </c>
      <c r="T120" s="9">
        <v>24.7036574476552</v>
      </c>
      <c r="U120" s="9"/>
      <c r="V120" s="9">
        <v>2.7269387810216501</v>
      </c>
      <c r="W120" s="11">
        <v>1.2872309189372399E-10</v>
      </c>
      <c r="X120" s="11">
        <v>5.76035836224417E-10</v>
      </c>
      <c r="Y120" s="11"/>
      <c r="Z120" s="9">
        <v>9.7181749106799199E-3</v>
      </c>
      <c r="AA120" s="11">
        <v>0.94247010859734404</v>
      </c>
      <c r="AB120" s="11">
        <v>0.988420272609007</v>
      </c>
      <c r="AC120" s="11"/>
      <c r="AD120" s="9">
        <v>-3.35102711865528E-4</v>
      </c>
      <c r="AE120" s="11">
        <v>0.99944692636409604</v>
      </c>
      <c r="AF120" s="11">
        <v>0.99999999999992895</v>
      </c>
      <c r="AG120" s="11"/>
      <c r="AH120" s="9">
        <v>-0.110439676622878</v>
      </c>
      <c r="AI120" s="11">
        <v>0.45500751726529798</v>
      </c>
      <c r="AJ120" s="11">
        <v>0.78943635440225501</v>
      </c>
      <c r="AK120" s="11"/>
      <c r="AL120" s="8">
        <v>0.54068260866710205</v>
      </c>
      <c r="AM120" s="8">
        <v>0.38109300010784902</v>
      </c>
      <c r="AN120" s="8">
        <v>0.93320581805968505</v>
      </c>
    </row>
    <row r="121" spans="1:40">
      <c r="A121" s="1" t="s">
        <v>250</v>
      </c>
      <c r="B121" s="2" t="s">
        <v>12</v>
      </c>
      <c r="C121" s="2" t="s">
        <v>251</v>
      </c>
      <c r="D121" s="3">
        <v>540.49957879999999</v>
      </c>
      <c r="E121" s="4">
        <v>6.2519666669999996</v>
      </c>
      <c r="G121" s="2">
        <v>4</v>
      </c>
      <c r="H121" s="6">
        <v>5.4432116759999998</v>
      </c>
      <c r="I121" s="2"/>
      <c r="J121" s="2">
        <v>52</v>
      </c>
      <c r="K121" s="6">
        <v>14.32655997</v>
      </c>
      <c r="M121" s="9">
        <v>5.2848238178843401</v>
      </c>
      <c r="N121" s="9">
        <v>5.4937547241128399</v>
      </c>
      <c r="O121" s="9">
        <v>5.6035873901109303</v>
      </c>
      <c r="P121" s="9">
        <f t="shared" si="3"/>
        <v>1.0791030672192152</v>
      </c>
      <c r="Q121" s="9"/>
      <c r="R121" s="9">
        <v>14.2027594369035</v>
      </c>
      <c r="S121" s="9">
        <v>14.798648473200601</v>
      </c>
      <c r="T121" s="9">
        <v>14.074692304027201</v>
      </c>
      <c r="U121" s="9"/>
      <c r="V121" s="9">
        <v>0.26727951003998202</v>
      </c>
      <c r="W121" s="11">
        <v>0.115770792445274</v>
      </c>
      <c r="X121" s="11">
        <v>0.14441095364253601</v>
      </c>
      <c r="Y121" s="11"/>
      <c r="Z121" s="9">
        <v>0.21128732142373699</v>
      </c>
      <c r="AA121" s="11">
        <v>0.48296794110624602</v>
      </c>
      <c r="AB121" s="11">
        <v>0.77457499440786703</v>
      </c>
      <c r="AC121" s="11"/>
      <c r="AD121" s="9">
        <v>0.10983266599809</v>
      </c>
      <c r="AE121" s="11">
        <v>0.69499764256710395</v>
      </c>
      <c r="AF121" s="11">
        <v>0.93712082528777296</v>
      </c>
      <c r="AG121" s="11"/>
      <c r="AH121" s="9">
        <v>-0.72395616917338501</v>
      </c>
      <c r="AI121" s="11">
        <v>1.88287874883276E-2</v>
      </c>
      <c r="AJ121" s="11">
        <v>0.48684097410534</v>
      </c>
      <c r="AK121" s="11"/>
      <c r="AL121" s="8">
        <v>0.186033025397387</v>
      </c>
      <c r="AM121" s="8">
        <v>3.9584797124019598E-2</v>
      </c>
      <c r="AN121" s="8">
        <v>0.56175521550428598</v>
      </c>
    </row>
    <row r="122" spans="1:40">
      <c r="A122" s="1" t="s">
        <v>252</v>
      </c>
      <c r="B122" s="2" t="s">
        <v>12</v>
      </c>
      <c r="C122" s="2" t="s">
        <v>253</v>
      </c>
      <c r="D122" s="3">
        <v>218.13877149999999</v>
      </c>
      <c r="E122" s="4">
        <v>8.3457166669999996</v>
      </c>
      <c r="G122" s="2">
        <v>54</v>
      </c>
      <c r="H122" s="6">
        <v>17.210353690000002</v>
      </c>
      <c r="I122" s="2"/>
      <c r="J122" s="2">
        <v>52</v>
      </c>
      <c r="K122" s="6">
        <v>17.687451620000001</v>
      </c>
      <c r="M122" s="9">
        <v>14.8004235449473</v>
      </c>
      <c r="N122" s="9">
        <v>18.698478887834298</v>
      </c>
      <c r="O122" s="9">
        <v>19.016035183843901</v>
      </c>
      <c r="P122" s="9">
        <f t="shared" si="3"/>
        <v>1.2462178583236625</v>
      </c>
      <c r="Q122" s="9"/>
      <c r="R122" s="9">
        <v>17.512774894160501</v>
      </c>
      <c r="S122" s="9">
        <v>17.622765147692299</v>
      </c>
      <c r="T122" s="9">
        <v>17.957490117702001</v>
      </c>
      <c r="U122" s="9"/>
      <c r="V122" s="9">
        <v>4.0667571251421304</v>
      </c>
      <c r="W122" s="11">
        <v>1.8839616459501201E-18</v>
      </c>
      <c r="X122" s="11">
        <v>5.62048557708454E-17</v>
      </c>
      <c r="Y122" s="11"/>
      <c r="Z122" s="9">
        <v>0.28781289384950698</v>
      </c>
      <c r="AA122" s="11">
        <v>0.228815356707467</v>
      </c>
      <c r="AB122" s="11">
        <v>0.59740413252744695</v>
      </c>
      <c r="AC122" s="11"/>
      <c r="AD122" s="9">
        <v>0.31755629600961599</v>
      </c>
      <c r="AE122" s="11">
        <v>0.42182467417811198</v>
      </c>
      <c r="AF122" s="11">
        <v>0.90536837736381204</v>
      </c>
      <c r="AG122" s="11"/>
      <c r="AH122" s="9">
        <v>0.334724970009665</v>
      </c>
      <c r="AI122" s="11">
        <v>0.19959721536345801</v>
      </c>
      <c r="AJ122" s="11">
        <v>0.63232864691725699</v>
      </c>
      <c r="AK122" s="11"/>
      <c r="AL122" s="8">
        <v>0.49671992380102298</v>
      </c>
      <c r="AM122" s="8">
        <v>0.30672654187720899</v>
      </c>
      <c r="AN122" s="8">
        <v>0.39408444271472098</v>
      </c>
    </row>
    <row r="123" spans="1:40">
      <c r="A123" s="1" t="s">
        <v>254</v>
      </c>
      <c r="B123" s="2" t="s">
        <v>12</v>
      </c>
      <c r="C123" s="2" t="s">
        <v>255</v>
      </c>
      <c r="D123" s="3">
        <v>248.11331770000001</v>
      </c>
      <c r="E123" s="4">
        <v>9.5932333330000006</v>
      </c>
      <c r="G123" s="2">
        <v>45</v>
      </c>
      <c r="H123" s="6">
        <v>7.1566963460000004</v>
      </c>
      <c r="I123" s="2"/>
      <c r="J123" s="2">
        <v>18</v>
      </c>
      <c r="K123" s="6">
        <v>5.4798650350000004</v>
      </c>
      <c r="M123" s="9">
        <v>7.3121155406406499</v>
      </c>
      <c r="N123" s="9">
        <v>7.0624802761061298</v>
      </c>
      <c r="O123" s="9">
        <v>7.0386974502051398</v>
      </c>
      <c r="P123" s="9">
        <f t="shared" si="3"/>
        <v>0.98365013529205969</v>
      </c>
      <c r="Q123" s="9"/>
      <c r="R123" s="9">
        <v>6.0163090979122904</v>
      </c>
      <c r="S123" s="9">
        <v>4.8650830806713898</v>
      </c>
      <c r="T123" s="9">
        <v>5.4637318954210299</v>
      </c>
      <c r="U123" s="9"/>
      <c r="V123" s="9">
        <v>-0.26226989079442298</v>
      </c>
      <c r="W123" s="11">
        <v>0.67995054506305996</v>
      </c>
      <c r="X123" s="11">
        <v>0.713848372822802</v>
      </c>
      <c r="Y123" s="11"/>
      <c r="Z123" s="9">
        <v>-0.83319383440516004</v>
      </c>
      <c r="AA123" s="11">
        <v>0.172736552645428</v>
      </c>
      <c r="AB123" s="11">
        <v>0.50797341777951699</v>
      </c>
      <c r="AC123" s="11"/>
      <c r="AD123" s="9">
        <v>-2.3782825900983798E-2</v>
      </c>
      <c r="AE123" s="11">
        <v>0.97707746289141395</v>
      </c>
      <c r="AF123" s="11">
        <v>0.99720769570295098</v>
      </c>
      <c r="AG123" s="11"/>
      <c r="AH123" s="9">
        <v>0.59864881474963605</v>
      </c>
      <c r="AI123" s="11">
        <v>0.31264797712751702</v>
      </c>
      <c r="AJ123" s="11">
        <v>0.67457199412839197</v>
      </c>
      <c r="AK123" s="11"/>
      <c r="AL123" s="8">
        <v>-3.95389747199116E-2</v>
      </c>
      <c r="AM123" s="8">
        <v>-9.6918144971436908E-3</v>
      </c>
      <c r="AN123" s="8">
        <v>-0.11686741841184201</v>
      </c>
    </row>
    <row r="124" spans="1:40">
      <c r="A124" s="1" t="s">
        <v>256</v>
      </c>
      <c r="B124" s="2" t="s">
        <v>12</v>
      </c>
      <c r="C124" s="2" t="s">
        <v>257</v>
      </c>
      <c r="D124" s="3">
        <v>262.1285469</v>
      </c>
      <c r="E124" s="4">
        <v>8.6248833329999997</v>
      </c>
      <c r="G124" s="2">
        <v>54</v>
      </c>
      <c r="H124" s="6">
        <v>12.79249622</v>
      </c>
      <c r="I124" s="2"/>
      <c r="J124" s="2">
        <v>52</v>
      </c>
      <c r="K124" s="6">
        <v>10.48882789</v>
      </c>
      <c r="M124" s="9">
        <v>13.286533188976</v>
      </c>
      <c r="N124" s="9">
        <v>12.481073955550199</v>
      </c>
      <c r="O124" s="9">
        <v>12.427938595812799</v>
      </c>
      <c r="P124" s="9">
        <f t="shared" si="3"/>
        <v>0.96383937202056602</v>
      </c>
      <c r="Q124" s="9"/>
      <c r="R124" s="9">
        <v>10.934031461006899</v>
      </c>
      <c r="S124" s="9">
        <v>10.197996127481</v>
      </c>
      <c r="T124" s="9">
        <v>10.2434434823699</v>
      </c>
      <c r="U124" s="9"/>
      <c r="V124" s="9">
        <v>-0.83368739328631303</v>
      </c>
      <c r="W124" s="11">
        <v>1.47393093455298E-3</v>
      </c>
      <c r="X124" s="11">
        <v>2.2549883528631101E-3</v>
      </c>
      <c r="Y124" s="11"/>
      <c r="Z124" s="9">
        <v>-0.71189142624116797</v>
      </c>
      <c r="AA124" s="11">
        <v>7.2094358822142698E-2</v>
      </c>
      <c r="AB124" s="11">
        <v>0.433680557236098</v>
      </c>
      <c r="AC124" s="11"/>
      <c r="AD124" s="9">
        <v>-5.3135359737405997E-2</v>
      </c>
      <c r="AE124" s="11">
        <v>0.84282767543684001</v>
      </c>
      <c r="AF124" s="11">
        <v>0.96197813274520505</v>
      </c>
      <c r="AG124" s="11"/>
      <c r="AH124" s="9">
        <v>4.5447354888975403E-2</v>
      </c>
      <c r="AI124" s="11">
        <v>0.918101279766116</v>
      </c>
      <c r="AJ124" s="11">
        <v>0.987767501536986</v>
      </c>
      <c r="AK124" s="11"/>
      <c r="AL124" s="8">
        <v>-0.26613011015480098</v>
      </c>
      <c r="AM124" s="8">
        <v>-0.38035072071224801</v>
      </c>
      <c r="AN124" s="8">
        <v>-0.41680293411160901</v>
      </c>
    </row>
    <row r="125" spans="1:40">
      <c r="A125" s="1" t="s">
        <v>258</v>
      </c>
      <c r="B125" s="2" t="s">
        <v>138</v>
      </c>
      <c r="C125" s="2" t="s">
        <v>259</v>
      </c>
      <c r="D125" s="3">
        <v>563.46221639999999</v>
      </c>
      <c r="E125" s="4">
        <v>8.51295</v>
      </c>
      <c r="G125" s="2">
        <v>54</v>
      </c>
      <c r="H125" s="6">
        <v>13.32717047</v>
      </c>
      <c r="I125" s="2"/>
      <c r="J125" s="2">
        <v>40</v>
      </c>
      <c r="K125" s="6">
        <v>11.21605636</v>
      </c>
      <c r="M125" s="9">
        <v>13.596381550337099</v>
      </c>
      <c r="N125" s="9">
        <v>13.264484387331301</v>
      </c>
      <c r="O125" s="9">
        <v>13.034090903041101</v>
      </c>
      <c r="P125" s="9">
        <f t="shared" si="3"/>
        <v>0.8524023736837506</v>
      </c>
      <c r="Q125" s="9"/>
      <c r="R125" s="9">
        <v>11.200638285572101</v>
      </c>
      <c r="S125" s="9">
        <v>11.4107372477834</v>
      </c>
      <c r="T125" s="9">
        <v>10.9766481901218</v>
      </c>
      <c r="U125" s="9"/>
      <c r="V125" s="9">
        <v>-0.45429370153493398</v>
      </c>
      <c r="W125" s="11">
        <v>0.24005706247011799</v>
      </c>
      <c r="X125" s="11">
        <v>0.28269877751415201</v>
      </c>
      <c r="Y125" s="11"/>
      <c r="Z125" s="9">
        <v>-2.0510849671465801E-2</v>
      </c>
      <c r="AA125" s="11">
        <v>0.97555194073538498</v>
      </c>
      <c r="AB125" s="11">
        <v>0.99689578000188905</v>
      </c>
      <c r="AC125" s="11"/>
      <c r="AD125" s="9">
        <v>-0.23039348429016501</v>
      </c>
      <c r="AE125" s="11">
        <v>0.65718196562445597</v>
      </c>
      <c r="AF125" s="11">
        <v>0.92912614247921799</v>
      </c>
      <c r="AG125" s="11"/>
      <c r="AH125" s="9">
        <v>-0.434089057661593</v>
      </c>
      <c r="AI125" s="11">
        <v>0.58917102014723899</v>
      </c>
      <c r="AJ125" s="11">
        <v>0.83321723231072997</v>
      </c>
      <c r="AK125" s="11"/>
      <c r="AL125" s="8">
        <v>-0.27382873808559099</v>
      </c>
      <c r="AM125" s="8">
        <v>-0.14654537430162201</v>
      </c>
      <c r="AN125" s="8">
        <v>-0.41228447414562902</v>
      </c>
    </row>
    <row r="126" spans="1:40">
      <c r="A126" s="1" t="s">
        <v>260</v>
      </c>
      <c r="B126" s="2" t="s">
        <v>138</v>
      </c>
      <c r="C126" s="2" t="s">
        <v>261</v>
      </c>
      <c r="D126" s="3">
        <v>706.53542779999998</v>
      </c>
      <c r="E126" s="4">
        <v>7.9690500000000002</v>
      </c>
      <c r="G126" s="2">
        <v>53</v>
      </c>
      <c r="H126" s="6">
        <v>18.099750199999999</v>
      </c>
      <c r="I126" s="2"/>
      <c r="J126" s="2">
        <v>52</v>
      </c>
      <c r="K126" s="6">
        <v>19.552644610000002</v>
      </c>
      <c r="M126" s="9">
        <v>17.0864931073842</v>
      </c>
      <c r="N126" s="9">
        <v>18.621751796754499</v>
      </c>
      <c r="O126" s="9">
        <v>18.9504344356213</v>
      </c>
      <c r="P126" s="9">
        <f t="shared" si="3"/>
        <v>1.2558660878769248</v>
      </c>
      <c r="Q126" s="9"/>
      <c r="R126" s="9">
        <v>19.477417570699</v>
      </c>
      <c r="S126" s="9">
        <v>19.5245876806007</v>
      </c>
      <c r="T126" s="9">
        <v>19.6516179552114</v>
      </c>
      <c r="U126" s="9"/>
      <c r="V126" s="9">
        <v>1.70987134126826</v>
      </c>
      <c r="W126" s="11">
        <v>3.7590761474344898E-7</v>
      </c>
      <c r="X126" s="11">
        <v>8.5716513425576199E-7</v>
      </c>
      <c r="Y126" s="11"/>
      <c r="Z126" s="9">
        <v>0.11465494328865</v>
      </c>
      <c r="AA126" s="11">
        <v>0.58600470024729701</v>
      </c>
      <c r="AB126" s="11">
        <v>0.83468512322796495</v>
      </c>
      <c r="AC126" s="11"/>
      <c r="AD126" s="9">
        <v>0.32868263886680998</v>
      </c>
      <c r="AE126" s="11">
        <v>0.42807774545978799</v>
      </c>
      <c r="AF126" s="11">
        <v>0.90536837736381204</v>
      </c>
      <c r="AG126" s="11"/>
      <c r="AH126" s="9">
        <v>0.12703027461063099</v>
      </c>
      <c r="AI126" s="11">
        <v>0.59066540867992101</v>
      </c>
      <c r="AJ126" s="11">
        <v>0.83321723231072997</v>
      </c>
      <c r="AK126" s="11"/>
      <c r="AL126" s="8">
        <v>0.40715510302617403</v>
      </c>
      <c r="AM126" s="8">
        <v>0.26493902100191502</v>
      </c>
      <c r="AN126" s="8">
        <v>0.84927727496408301</v>
      </c>
    </row>
    <row r="127" spans="1:40">
      <c r="A127" s="1" t="s">
        <v>262</v>
      </c>
      <c r="B127" s="2" t="s">
        <v>138</v>
      </c>
      <c r="C127" s="2" t="s">
        <v>263</v>
      </c>
      <c r="D127" s="3">
        <v>704.52098369999999</v>
      </c>
      <c r="E127" s="4">
        <v>7.6346833329999999</v>
      </c>
      <c r="G127" s="2">
        <v>27</v>
      </c>
      <c r="H127" s="6">
        <v>9.5333183899999998</v>
      </c>
      <c r="I127" s="2"/>
      <c r="J127" s="2">
        <v>52</v>
      </c>
      <c r="K127" s="6">
        <v>15.30201598</v>
      </c>
      <c r="M127" s="9">
        <v>7.6790334307915602</v>
      </c>
      <c r="N127" s="9">
        <v>11.135150810842701</v>
      </c>
      <c r="O127" s="9">
        <v>10.5195997295074</v>
      </c>
      <c r="P127" s="9">
        <f t="shared" si="3"/>
        <v>0.65268053470248577</v>
      </c>
      <c r="Q127" s="9"/>
      <c r="R127" s="9">
        <v>14.6543689307214</v>
      </c>
      <c r="S127" s="9">
        <v>15.7677622198756</v>
      </c>
      <c r="T127" s="9">
        <v>15.6065474249374</v>
      </c>
      <c r="U127" s="9"/>
      <c r="V127" s="9">
        <v>3.1291058680917399</v>
      </c>
      <c r="W127" s="11">
        <v>1.4762993947439901E-5</v>
      </c>
      <c r="X127" s="11">
        <v>2.73842063895517E-5</v>
      </c>
      <c r="Y127" s="11"/>
      <c r="Z127" s="9">
        <v>1.0277479293432901</v>
      </c>
      <c r="AA127" s="11">
        <v>1.0765763960097799E-2</v>
      </c>
      <c r="AB127" s="11">
        <v>0.19839035312014799</v>
      </c>
      <c r="AC127" s="11"/>
      <c r="AD127" s="9">
        <v>-0.61555108133536096</v>
      </c>
      <c r="AE127" s="11">
        <v>0.55835513378240298</v>
      </c>
      <c r="AF127" s="11">
        <v>0.90536837736381204</v>
      </c>
      <c r="AG127" s="11"/>
      <c r="AH127" s="9">
        <v>-0.161214794938142</v>
      </c>
      <c r="AI127" s="11">
        <v>0.66824036338665205</v>
      </c>
      <c r="AJ127" s="11">
        <v>0.872669158764805</v>
      </c>
      <c r="AK127" s="11"/>
      <c r="AL127" s="8">
        <v>0.45815129601179699</v>
      </c>
      <c r="AM127" s="8">
        <v>0.298461441939814</v>
      </c>
      <c r="AN127" s="8">
        <v>0.753997376686108</v>
      </c>
    </row>
    <row r="128" spans="1:40">
      <c r="A128" s="1" t="s">
        <v>264</v>
      </c>
      <c r="B128" s="2" t="s">
        <v>138</v>
      </c>
      <c r="C128" s="2" t="s">
        <v>265</v>
      </c>
      <c r="D128" s="3">
        <v>591.49389210000004</v>
      </c>
      <c r="E128" s="4">
        <v>8.9677000000000007</v>
      </c>
      <c r="G128" s="2">
        <v>54</v>
      </c>
      <c r="H128" s="6">
        <v>16.57285525</v>
      </c>
      <c r="I128" s="2"/>
      <c r="J128" s="2">
        <v>52</v>
      </c>
      <c r="K128" s="6">
        <v>18.349469500000001</v>
      </c>
      <c r="M128" s="9">
        <v>16.5909807242843</v>
      </c>
      <c r="N128" s="9">
        <v>16.445487026001899</v>
      </c>
      <c r="O128" s="9">
        <v>16.661782470250898</v>
      </c>
      <c r="P128" s="9">
        <f t="shared" si="3"/>
        <v>1.1617466174143618</v>
      </c>
      <c r="Q128" s="9"/>
      <c r="R128" s="9">
        <v>18.663989115412999</v>
      </c>
      <c r="S128" s="9">
        <v>17.977992570867801</v>
      </c>
      <c r="T128" s="9">
        <v>18.320055672130099</v>
      </c>
      <c r="U128" s="9"/>
      <c r="V128" s="9">
        <v>-3.0586743525056501E-2</v>
      </c>
      <c r="W128" s="11">
        <v>0.91094065017460901</v>
      </c>
      <c r="X128" s="11">
        <v>0.92729962630228202</v>
      </c>
      <c r="Y128" s="11"/>
      <c r="Z128" s="9">
        <v>-0.50427552199966097</v>
      </c>
      <c r="AA128" s="11">
        <v>5.0871823775898301E-2</v>
      </c>
      <c r="AB128" s="11">
        <v>0.39219322402879397</v>
      </c>
      <c r="AC128" s="11"/>
      <c r="AD128" s="9">
        <v>0.21629544424900601</v>
      </c>
      <c r="AE128" s="11">
        <v>0.44532374185795498</v>
      </c>
      <c r="AF128" s="11">
        <v>0.90536837736381204</v>
      </c>
      <c r="AG128" s="11"/>
      <c r="AH128" s="9">
        <v>0.34206310126230799</v>
      </c>
      <c r="AI128" s="11">
        <v>0.204104253556077</v>
      </c>
      <c r="AJ128" s="11">
        <v>0.63232864691725699</v>
      </c>
      <c r="AK128" s="11"/>
      <c r="AL128" s="8">
        <v>-4.43424337591522E-2</v>
      </c>
      <c r="AM128" s="8">
        <v>-1.0009486718866799E-2</v>
      </c>
      <c r="AN128" s="8">
        <v>-4.7080366650745303E-2</v>
      </c>
    </row>
    <row r="129" spans="1:40">
      <c r="A129" s="1" t="s">
        <v>266</v>
      </c>
      <c r="B129" s="2" t="s">
        <v>138</v>
      </c>
      <c r="C129" s="2" t="s">
        <v>267</v>
      </c>
      <c r="D129" s="3">
        <v>734.56697880000002</v>
      </c>
      <c r="E129" s="4">
        <v>8.4460833330000007</v>
      </c>
      <c r="G129" s="2">
        <v>53</v>
      </c>
      <c r="H129" s="6">
        <v>21.13842318</v>
      </c>
      <c r="I129" s="2"/>
      <c r="J129" s="2">
        <v>52</v>
      </c>
      <c r="K129" s="6">
        <v>23.49323936</v>
      </c>
      <c r="M129" s="9">
        <v>20.422258509899901</v>
      </c>
      <c r="N129" s="9">
        <v>21.3285468304985</v>
      </c>
      <c r="O129" s="9">
        <v>21.897468358586298</v>
      </c>
      <c r="P129" s="9">
        <f t="shared" si="3"/>
        <v>1.4834142449117473</v>
      </c>
      <c r="Q129" s="9"/>
      <c r="R129" s="9">
        <v>23.617595338668799</v>
      </c>
      <c r="S129" s="9">
        <v>23.275940880427399</v>
      </c>
      <c r="T129" s="9">
        <v>23.532989270710299</v>
      </c>
      <c r="U129" s="9"/>
      <c r="V129" s="9">
        <v>1.20852788239516</v>
      </c>
      <c r="W129" s="11">
        <v>6.1810614300715296E-5</v>
      </c>
      <c r="X129" s="11">
        <v>1.05876554639503E-4</v>
      </c>
      <c r="Y129" s="11"/>
      <c r="Z129" s="9">
        <v>-0.20509750090357801</v>
      </c>
      <c r="AA129" s="11">
        <v>0.202078659612558</v>
      </c>
      <c r="AB129" s="11">
        <v>0.56101557948381597</v>
      </c>
      <c r="AC129" s="11"/>
      <c r="AD129" s="9">
        <v>0.56892152808782404</v>
      </c>
      <c r="AE129" s="11">
        <v>0.13943272277964899</v>
      </c>
      <c r="AF129" s="11">
        <v>0.82359781841319502</v>
      </c>
      <c r="AG129" s="11"/>
      <c r="AH129" s="9">
        <v>0.25704839028297299</v>
      </c>
      <c r="AI129" s="11">
        <v>0.14617270482782799</v>
      </c>
      <c r="AJ129" s="11">
        <v>0.59944665019072196</v>
      </c>
      <c r="AK129" s="11"/>
      <c r="AL129" s="8">
        <v>0.46770915192890999</v>
      </c>
      <c r="AM129" s="8">
        <v>0.25480668539120599</v>
      </c>
      <c r="AN129" s="8">
        <v>0.83810828612783905</v>
      </c>
    </row>
    <row r="130" spans="1:40">
      <c r="A130" s="1" t="s">
        <v>268</v>
      </c>
      <c r="B130" s="2" t="s">
        <v>138</v>
      </c>
      <c r="C130" s="2" t="s">
        <v>269</v>
      </c>
      <c r="D130" s="3">
        <v>589.47833519999995</v>
      </c>
      <c r="E130" s="4">
        <v>8.6645333329999996</v>
      </c>
      <c r="G130" s="2">
        <v>30</v>
      </c>
      <c r="H130" s="6">
        <v>10.0599486</v>
      </c>
      <c r="I130" s="2"/>
      <c r="J130" s="2">
        <v>52</v>
      </c>
      <c r="K130" s="6">
        <v>16.795628090000001</v>
      </c>
      <c r="M130" s="9">
        <v>9.0108862400938197</v>
      </c>
      <c r="N130" s="9">
        <v>10.644581408520599</v>
      </c>
      <c r="O130" s="9">
        <v>10.9017062264041</v>
      </c>
      <c r="P130" s="9">
        <f t="shared" si="3"/>
        <v>1.1950945965793844</v>
      </c>
      <c r="Q130" s="9"/>
      <c r="R130" s="9">
        <v>16.909788164880599</v>
      </c>
      <c r="S130" s="9">
        <v>16.663231437764601</v>
      </c>
      <c r="T130" s="9">
        <v>16.774045266852401</v>
      </c>
      <c r="U130" s="9"/>
      <c r="V130" s="9">
        <v>1.7702927279273999</v>
      </c>
      <c r="W130" s="11">
        <v>3.9106927654992303E-2</v>
      </c>
      <c r="X130" s="11">
        <v>5.1852889261063899E-2</v>
      </c>
      <c r="Y130" s="11"/>
      <c r="Z130" s="9">
        <v>-0.187686880413131</v>
      </c>
      <c r="AA130" s="11">
        <v>0.40452933231796601</v>
      </c>
      <c r="AB130" s="11">
        <v>0.73668873821207503</v>
      </c>
      <c r="AC130" s="11"/>
      <c r="AD130" s="9">
        <v>0.257124817883495</v>
      </c>
      <c r="AE130" s="11">
        <v>0.808381132273986</v>
      </c>
      <c r="AF130" s="11">
        <v>0.95827780505710602</v>
      </c>
      <c r="AG130" s="11"/>
      <c r="AH130" s="9">
        <v>0.110813829087739</v>
      </c>
      <c r="AI130" s="11">
        <v>0.68803696050555296</v>
      </c>
      <c r="AJ130" s="11">
        <v>0.87655197371397198</v>
      </c>
      <c r="AK130" s="11"/>
      <c r="AL130" s="8">
        <v>0.22227796351555701</v>
      </c>
      <c r="AM130" s="8">
        <v>6.1661864035518002E-2</v>
      </c>
      <c r="AN130" s="8">
        <v>0.17117800345317499</v>
      </c>
    </row>
    <row r="131" spans="1:40">
      <c r="A131" s="1" t="s">
        <v>270</v>
      </c>
      <c r="B131" s="2" t="s">
        <v>138</v>
      </c>
      <c r="C131" s="2" t="s">
        <v>271</v>
      </c>
      <c r="D131" s="3">
        <v>732.55113110000002</v>
      </c>
      <c r="E131" s="4">
        <v>8.1340000000000003</v>
      </c>
      <c r="G131" s="2">
        <v>53</v>
      </c>
      <c r="H131" s="6">
        <v>19.79447433</v>
      </c>
      <c r="I131" s="2"/>
      <c r="J131" s="2">
        <v>52</v>
      </c>
      <c r="K131" s="6">
        <v>23.356586750000002</v>
      </c>
      <c r="M131" s="9">
        <v>18.771860457141901</v>
      </c>
      <c r="N131" s="9">
        <v>20.3309681235698</v>
      </c>
      <c r="O131" s="9">
        <v>20.644480126167199</v>
      </c>
      <c r="P131" s="9">
        <f t="shared" si="3"/>
        <v>1.2427292396362843</v>
      </c>
      <c r="Q131" s="9"/>
      <c r="R131" s="9">
        <v>23.284969147040499</v>
      </c>
      <c r="S131" s="9">
        <v>23.310851162752598</v>
      </c>
      <c r="T131" s="9">
        <v>23.471500753620202</v>
      </c>
      <c r="U131" s="9"/>
      <c r="V131" s="9">
        <v>1.72566091780778</v>
      </c>
      <c r="W131" s="11">
        <v>1.8254947058721299E-7</v>
      </c>
      <c r="X131" s="11">
        <v>4.4222757372400898E-7</v>
      </c>
      <c r="Y131" s="11"/>
      <c r="Z131" s="9">
        <v>0.111227110860526</v>
      </c>
      <c r="AA131" s="11">
        <v>0.55404177391863396</v>
      </c>
      <c r="AB131" s="11">
        <v>0.82379994099512199</v>
      </c>
      <c r="AC131" s="11"/>
      <c r="AD131" s="9">
        <v>0.31351200259740702</v>
      </c>
      <c r="AE131" s="11">
        <v>0.43540699399891902</v>
      </c>
      <c r="AF131" s="11">
        <v>0.90536837736381204</v>
      </c>
      <c r="AG131" s="11"/>
      <c r="AH131" s="9">
        <v>0.16064959086764999</v>
      </c>
      <c r="AI131" s="11">
        <v>0.457193860145513</v>
      </c>
      <c r="AJ131" s="11">
        <v>0.78943635440225501</v>
      </c>
      <c r="AK131" s="11"/>
      <c r="AL131" s="8">
        <v>0.545026008695215</v>
      </c>
      <c r="AM131" s="8">
        <v>0.344002838474331</v>
      </c>
      <c r="AN131" s="8">
        <v>0.91798419310526702</v>
      </c>
    </row>
    <row r="132" spans="1:40">
      <c r="A132" s="1" t="s">
        <v>272</v>
      </c>
      <c r="B132" s="2" t="s">
        <v>138</v>
      </c>
      <c r="C132" s="2" t="s">
        <v>273</v>
      </c>
      <c r="D132" s="3">
        <v>730.53587640000001</v>
      </c>
      <c r="E132" s="4">
        <v>7.7907166669999999</v>
      </c>
      <c r="G132" s="2">
        <v>36</v>
      </c>
      <c r="H132" s="6">
        <v>9.4313642780000002</v>
      </c>
      <c r="I132" s="2"/>
      <c r="J132" s="2">
        <v>52</v>
      </c>
      <c r="K132" s="6">
        <v>19.49042197</v>
      </c>
      <c r="M132" s="9">
        <v>4.9722857016894801</v>
      </c>
      <c r="N132" s="9">
        <v>13.152942570484299</v>
      </c>
      <c r="O132" s="9">
        <v>11.9181910022405</v>
      </c>
      <c r="P132" s="9">
        <f t="shared" si="3"/>
        <v>0.42491566364985811</v>
      </c>
      <c r="Q132" s="9"/>
      <c r="R132" s="9">
        <v>19.247218239051101</v>
      </c>
      <c r="S132" s="9">
        <v>19.725941354278898</v>
      </c>
      <c r="T132" s="9">
        <v>19.558651520110399</v>
      </c>
      <c r="U132" s="9"/>
      <c r="V132" s="9">
        <v>7.5246950981653304</v>
      </c>
      <c r="W132" s="11">
        <v>3.6938943978765199E-9</v>
      </c>
      <c r="X132" s="11">
        <v>1.24554559085723E-8</v>
      </c>
      <c r="Y132" s="11"/>
      <c r="Z132" s="9">
        <v>0.38985039082582101</v>
      </c>
      <c r="AA132" s="11">
        <v>3.3233712762187097E-2</v>
      </c>
      <c r="AB132" s="11">
        <v>0.33476244368371499</v>
      </c>
      <c r="AC132" s="11"/>
      <c r="AD132" s="9">
        <v>-1.23475156824376</v>
      </c>
      <c r="AE132" s="11">
        <v>0.38811647599619897</v>
      </c>
      <c r="AF132" s="11">
        <v>0.90536837736381204</v>
      </c>
      <c r="AG132" s="11"/>
      <c r="AH132" s="9">
        <v>-0.167289834168524</v>
      </c>
      <c r="AI132" s="11">
        <v>0.46151862775154201</v>
      </c>
      <c r="AJ132" s="11">
        <v>0.78943635440225501</v>
      </c>
      <c r="AK132" s="11"/>
      <c r="AL132" s="8">
        <v>0.66407549761886997</v>
      </c>
      <c r="AM132" s="8">
        <v>0.43886626115848998</v>
      </c>
      <c r="AN132" s="8">
        <v>0.844224864517923</v>
      </c>
    </row>
    <row r="133" spans="1:40">
      <c r="A133" s="1" t="s">
        <v>274</v>
      </c>
      <c r="B133" s="2" t="s">
        <v>138</v>
      </c>
      <c r="C133" s="2" t="s">
        <v>275</v>
      </c>
      <c r="D133" s="3">
        <v>619.52501910000001</v>
      </c>
      <c r="E133" s="4">
        <v>9.3734000000000002</v>
      </c>
      <c r="G133" s="2">
        <v>54</v>
      </c>
      <c r="H133" s="6">
        <v>17.506474000000001</v>
      </c>
      <c r="I133" s="2"/>
      <c r="J133" s="2">
        <v>52</v>
      </c>
      <c r="K133" s="6">
        <v>17.36456961</v>
      </c>
      <c r="M133" s="9">
        <v>17.735317447040298</v>
      </c>
      <c r="N133" s="9">
        <v>17.433619078652999</v>
      </c>
      <c r="O133" s="9">
        <v>17.274607415095101</v>
      </c>
      <c r="P133" s="9">
        <f t="shared" si="3"/>
        <v>0.89563842921692527</v>
      </c>
      <c r="Q133" s="9"/>
      <c r="R133" s="9">
        <v>17.537889486282999</v>
      </c>
      <c r="S133" s="9">
        <v>17.1321471448558</v>
      </c>
      <c r="T133" s="9">
        <v>17.3631973265793</v>
      </c>
      <c r="U133" s="9"/>
      <c r="V133" s="9">
        <v>-0.38617331465245303</v>
      </c>
      <c r="W133" s="11">
        <v>6.16891215685638E-2</v>
      </c>
      <c r="X133" s="11">
        <v>8.0308020078348502E-2</v>
      </c>
      <c r="Y133" s="11"/>
      <c r="Z133" s="9">
        <v>-0.282996932386617</v>
      </c>
      <c r="AA133" s="11">
        <v>0.11366062184457799</v>
      </c>
      <c r="AB133" s="11">
        <v>0.44676501853759998</v>
      </c>
      <c r="AC133" s="11"/>
      <c r="AD133" s="9">
        <v>-0.15901166355785801</v>
      </c>
      <c r="AE133" s="11">
        <v>0.185485587752514</v>
      </c>
      <c r="AF133" s="11">
        <v>0.82359781841319502</v>
      </c>
      <c r="AG133" s="11"/>
      <c r="AH133" s="9">
        <v>0.231050181723429</v>
      </c>
      <c r="AI133" s="11">
        <v>0.19292150797933399</v>
      </c>
      <c r="AJ133" s="11">
        <v>0.63232864691725699</v>
      </c>
      <c r="AK133" s="11"/>
      <c r="AL133" s="8">
        <v>-6.7978924899923895E-2</v>
      </c>
      <c r="AM133" s="8">
        <v>1.95963721816735E-2</v>
      </c>
      <c r="AN133" s="8">
        <v>-0.46330963397816599</v>
      </c>
    </row>
    <row r="134" spans="1:40">
      <c r="A134" s="1" t="s">
        <v>276</v>
      </c>
      <c r="B134" s="2" t="s">
        <v>138</v>
      </c>
      <c r="C134" s="2" t="s">
        <v>277</v>
      </c>
      <c r="D134" s="3">
        <v>720.55091649999997</v>
      </c>
      <c r="E134" s="4">
        <v>8.2097999999999995</v>
      </c>
      <c r="G134" s="2">
        <v>53</v>
      </c>
      <c r="H134" s="6">
        <v>15.11542345</v>
      </c>
      <c r="I134" s="2"/>
      <c r="J134" s="2">
        <v>52</v>
      </c>
      <c r="K134" s="6">
        <v>16.982323789999999</v>
      </c>
      <c r="M134" s="9">
        <v>13.6877262387719</v>
      </c>
      <c r="N134" s="9">
        <v>15.666436933004899</v>
      </c>
      <c r="O134" s="9">
        <v>16.4768432225654</v>
      </c>
      <c r="P134" s="9">
        <f t="shared" si="3"/>
        <v>1.7537052488736891</v>
      </c>
      <c r="Q134" s="9"/>
      <c r="R134" s="9">
        <v>17.0045215504264</v>
      </c>
      <c r="S134" s="9">
        <v>16.830799182777501</v>
      </c>
      <c r="T134" s="9">
        <v>17.090849561452401</v>
      </c>
      <c r="U134" s="9"/>
      <c r="V134" s="9">
        <v>2.4092390355619702</v>
      </c>
      <c r="W134" s="11">
        <v>1.0238782212533001E-7</v>
      </c>
      <c r="X134" s="11">
        <v>2.59963406530981E-7</v>
      </c>
      <c r="Y134" s="11"/>
      <c r="Z134" s="9">
        <v>-3.5570603977881303E-2</v>
      </c>
      <c r="AA134" s="11">
        <v>0.87237806773406901</v>
      </c>
      <c r="AB134" s="11">
        <v>0.97182000580891603</v>
      </c>
      <c r="AC134" s="11"/>
      <c r="AD134" s="9">
        <v>0.810406289560483</v>
      </c>
      <c r="AE134" s="11">
        <v>0.112471779174818</v>
      </c>
      <c r="AF134" s="11">
        <v>0.78950778322715498</v>
      </c>
      <c r="AG134" s="11"/>
      <c r="AH134" s="9">
        <v>0.26005037867495201</v>
      </c>
      <c r="AI134" s="11">
        <v>0.286346214508573</v>
      </c>
      <c r="AJ134" s="11">
        <v>0.66443354581353997</v>
      </c>
      <c r="AK134" s="11"/>
      <c r="AL134" s="8">
        <v>0.54623394844724704</v>
      </c>
      <c r="AM134" s="8">
        <v>0.27285443119081998</v>
      </c>
      <c r="AN134" s="8">
        <v>0.84992966955709104</v>
      </c>
    </row>
    <row r="135" spans="1:40">
      <c r="A135" s="1" t="s">
        <v>278</v>
      </c>
      <c r="B135" s="2" t="s">
        <v>138</v>
      </c>
      <c r="C135" s="2" t="s">
        <v>279</v>
      </c>
      <c r="D135" s="3">
        <v>764.54539990000001</v>
      </c>
      <c r="E135" s="4">
        <v>8.0359333329999991</v>
      </c>
      <c r="G135" s="2">
        <v>0</v>
      </c>
      <c r="H135" s="6" t="s">
        <v>38</v>
      </c>
      <c r="I135" s="2"/>
      <c r="J135" s="2">
        <v>52</v>
      </c>
      <c r="K135" s="6">
        <v>15.343183740000001</v>
      </c>
      <c r="M135" s="9" t="s">
        <v>38</v>
      </c>
      <c r="N135" s="9" t="s">
        <v>38</v>
      </c>
      <c r="O135" s="9" t="s">
        <v>38</v>
      </c>
      <c r="P135" s="9" t="str">
        <f t="shared" si="3"/>
        <v>NA</v>
      </c>
      <c r="Q135" s="9"/>
      <c r="R135" s="9">
        <v>15.135764838178099</v>
      </c>
      <c r="S135" s="9">
        <v>15.7394843140081</v>
      </c>
      <c r="T135" s="9">
        <v>15.2524298563592</v>
      </c>
      <c r="U135" s="9"/>
      <c r="V135" s="9" t="s">
        <v>38</v>
      </c>
      <c r="W135" s="11" t="s">
        <v>38</v>
      </c>
      <c r="X135" s="11" t="s">
        <v>38</v>
      </c>
      <c r="Y135" s="11"/>
      <c r="Z135" s="9">
        <v>0.34497179520402299</v>
      </c>
      <c r="AA135" s="11">
        <v>0.21107747272222199</v>
      </c>
      <c r="AB135" s="11">
        <v>0.571297397957374</v>
      </c>
      <c r="AC135" s="11"/>
      <c r="AD135" s="9" t="s">
        <v>38</v>
      </c>
      <c r="AE135" s="11" t="s">
        <v>38</v>
      </c>
      <c r="AF135" s="11" t="s">
        <v>38</v>
      </c>
      <c r="AG135" s="11"/>
      <c r="AH135" s="9">
        <v>-0.48705445764892202</v>
      </c>
      <c r="AI135" s="11">
        <v>0.182929916778206</v>
      </c>
      <c r="AJ135" s="11">
        <v>0.62606187035299898</v>
      </c>
      <c r="AK135" s="11"/>
      <c r="AL135" s="8" t="s">
        <v>38</v>
      </c>
      <c r="AM135" s="8" t="s">
        <v>38</v>
      </c>
      <c r="AN135" s="8" t="s">
        <v>38</v>
      </c>
    </row>
    <row r="136" spans="1:40">
      <c r="A136" s="1" t="s">
        <v>280</v>
      </c>
      <c r="B136" s="2" t="s">
        <v>138</v>
      </c>
      <c r="C136" s="2" t="s">
        <v>281</v>
      </c>
      <c r="D136" s="3">
        <v>617.50947329999997</v>
      </c>
      <c r="E136" s="4">
        <v>9.1014333329999992</v>
      </c>
      <c r="G136" s="2">
        <v>54</v>
      </c>
      <c r="H136" s="6">
        <v>15.60892589</v>
      </c>
      <c r="I136" s="2"/>
      <c r="J136" s="2">
        <v>52</v>
      </c>
      <c r="K136" s="6">
        <v>21.31059016</v>
      </c>
      <c r="M136" s="9">
        <v>13.9155495821015</v>
      </c>
      <c r="N136" s="9">
        <v>16.739084109347601</v>
      </c>
      <c r="O136" s="9">
        <v>16.803155636957101</v>
      </c>
      <c r="P136" s="9">
        <f t="shared" si="3"/>
        <v>1.0454119295665436</v>
      </c>
      <c r="Q136" s="9"/>
      <c r="R136" s="9">
        <v>21.561832240861399</v>
      </c>
      <c r="S136" s="9">
        <v>20.955287505234502</v>
      </c>
      <c r="T136" s="9">
        <v>21.337618624856798</v>
      </c>
      <c r="U136" s="9"/>
      <c r="V136" s="9">
        <v>2.8575725262886098</v>
      </c>
      <c r="W136" s="11">
        <v>5.2746356260668099E-7</v>
      </c>
      <c r="X136" s="11">
        <v>1.14443609341328E-6</v>
      </c>
      <c r="Y136" s="11"/>
      <c r="Z136" s="9">
        <v>-0.40343132832751899</v>
      </c>
      <c r="AA136" s="11">
        <v>4.3688936110977697E-2</v>
      </c>
      <c r="AB136" s="11">
        <v>0.39219322402879397</v>
      </c>
      <c r="AC136" s="11"/>
      <c r="AD136" s="9">
        <v>6.4071527609477597E-2</v>
      </c>
      <c r="AE136" s="11">
        <v>0.89998844482328</v>
      </c>
      <c r="AF136" s="11">
        <v>0.96465827319381503</v>
      </c>
      <c r="AG136" s="11"/>
      <c r="AH136" s="9">
        <v>0.38233111962230598</v>
      </c>
      <c r="AI136" s="11">
        <v>8.3760449822446903E-2</v>
      </c>
      <c r="AJ136" s="11">
        <v>0.58050821044753198</v>
      </c>
      <c r="AK136" s="11"/>
      <c r="AL136" s="8">
        <v>0.62035854014273895</v>
      </c>
      <c r="AM136" s="8">
        <v>0.25602172162813502</v>
      </c>
      <c r="AN136" s="8">
        <v>0.75926811304705599</v>
      </c>
    </row>
    <row r="137" spans="1:40">
      <c r="A137" s="1" t="s">
        <v>282</v>
      </c>
      <c r="B137" s="2" t="s">
        <v>138</v>
      </c>
      <c r="C137" s="2" t="s">
        <v>283</v>
      </c>
      <c r="D137" s="3">
        <v>760.58245420000003</v>
      </c>
      <c r="E137" s="4">
        <v>8.5976666670000004</v>
      </c>
      <c r="G137" s="2">
        <v>53</v>
      </c>
      <c r="H137" s="6">
        <v>23.638731920000001</v>
      </c>
      <c r="I137" s="2"/>
      <c r="J137" s="2">
        <v>52</v>
      </c>
      <c r="K137" s="6">
        <v>27.40087179</v>
      </c>
      <c r="M137" s="9">
        <v>22.902762157182099</v>
      </c>
      <c r="N137" s="9">
        <v>23.966015645807399</v>
      </c>
      <c r="O137" s="9">
        <v>24.3023836100705</v>
      </c>
      <c r="P137" s="9">
        <f t="shared" si="3"/>
        <v>1.2625740148334996</v>
      </c>
      <c r="Q137" s="9"/>
      <c r="R137" s="9">
        <v>27.401513268563701</v>
      </c>
      <c r="S137" s="9">
        <v>27.343792918758801</v>
      </c>
      <c r="T137" s="9">
        <v>27.4503740116151</v>
      </c>
      <c r="U137" s="9"/>
      <c r="V137" s="9">
        <v>1.2419489696400401</v>
      </c>
      <c r="W137" s="11">
        <v>3.4383073328567698E-5</v>
      </c>
      <c r="X137" s="11">
        <v>6.1239503739439106E-5</v>
      </c>
      <c r="Y137" s="11"/>
      <c r="Z137" s="9">
        <v>-1.09914422496037E-3</v>
      </c>
      <c r="AA137" s="11">
        <v>0.99310277576250205</v>
      </c>
      <c r="AB137" s="11">
        <v>0.99689578000188905</v>
      </c>
      <c r="AC137" s="11"/>
      <c r="AD137" s="9">
        <v>0.33636796426313897</v>
      </c>
      <c r="AE137" s="11">
        <v>0.38564934169294102</v>
      </c>
      <c r="AF137" s="11">
        <v>0.90536837736381204</v>
      </c>
      <c r="AG137" s="11"/>
      <c r="AH137" s="9">
        <v>0.106581092856309</v>
      </c>
      <c r="AI137" s="11">
        <v>0.489003844804837</v>
      </c>
      <c r="AJ137" s="11">
        <v>0.78943635440225501</v>
      </c>
      <c r="AK137" s="11"/>
      <c r="AL137" s="8">
        <v>0.53921484545764597</v>
      </c>
      <c r="AM137" s="8">
        <v>0.26071289417709798</v>
      </c>
      <c r="AN137" s="8">
        <v>0.88551946466475295</v>
      </c>
    </row>
    <row r="138" spans="1:40">
      <c r="A138" s="1" t="s">
        <v>284</v>
      </c>
      <c r="B138" s="2" t="s">
        <v>138</v>
      </c>
      <c r="C138" s="2" t="s">
        <v>285</v>
      </c>
      <c r="D138" s="3">
        <v>746.60294780000004</v>
      </c>
      <c r="E138" s="4">
        <v>8.8829833330000003</v>
      </c>
      <c r="G138" s="2">
        <v>53</v>
      </c>
      <c r="H138" s="6">
        <v>19.64259328</v>
      </c>
      <c r="I138" s="2"/>
      <c r="J138" s="2">
        <v>52</v>
      </c>
      <c r="K138" s="6">
        <v>22.206446459999999</v>
      </c>
      <c r="M138" s="9">
        <v>18.103013876728799</v>
      </c>
      <c r="N138" s="9">
        <v>20.510891359145099</v>
      </c>
      <c r="O138" s="9">
        <v>20.868844794125899</v>
      </c>
      <c r="P138" s="9">
        <f t="shared" si="3"/>
        <v>1.2816065578316289</v>
      </c>
      <c r="Q138" s="9"/>
      <c r="R138" s="9">
        <v>22.176992433222999</v>
      </c>
      <c r="S138" s="9">
        <v>22.178959423828299</v>
      </c>
      <c r="T138" s="9">
        <v>22.270185359662499</v>
      </c>
      <c r="U138" s="9"/>
      <c r="V138" s="9">
        <v>2.5980402447498898</v>
      </c>
      <c r="W138" s="11">
        <v>4.70699186639969E-11</v>
      </c>
      <c r="X138" s="11">
        <v>2.55318649722892E-10</v>
      </c>
      <c r="Y138" s="11"/>
      <c r="Z138" s="9">
        <v>5.0430769017255697E-2</v>
      </c>
      <c r="AA138" s="11">
        <v>0.73382540998599499</v>
      </c>
      <c r="AB138" s="11">
        <v>0.92147097472955397</v>
      </c>
      <c r="AC138" s="11"/>
      <c r="AD138" s="9">
        <v>0.35795343498086801</v>
      </c>
      <c r="AE138" s="11">
        <v>0.42311065310107798</v>
      </c>
      <c r="AF138" s="11">
        <v>0.90536837736381204</v>
      </c>
      <c r="AG138" s="11"/>
      <c r="AH138" s="9">
        <v>9.1225935834115104E-2</v>
      </c>
      <c r="AI138" s="11">
        <v>0.58691153945621799</v>
      </c>
      <c r="AJ138" s="11">
        <v>0.83321723231072997</v>
      </c>
      <c r="AK138" s="11"/>
      <c r="AL138" s="8">
        <v>0.58846722329617196</v>
      </c>
      <c r="AM138" s="8">
        <v>0.37386320838258502</v>
      </c>
      <c r="AN138" s="8">
        <v>0.94785639653610898</v>
      </c>
    </row>
    <row r="139" spans="1:40">
      <c r="A139" s="1" t="s">
        <v>286</v>
      </c>
      <c r="B139" s="2" t="s">
        <v>138</v>
      </c>
      <c r="C139" s="2" t="s">
        <v>287</v>
      </c>
      <c r="D139" s="3">
        <v>615.49400330000003</v>
      </c>
      <c r="E139" s="4">
        <v>8.8116500000000002</v>
      </c>
      <c r="G139" s="2">
        <v>50</v>
      </c>
      <c r="H139" s="6">
        <v>13.91976607</v>
      </c>
      <c r="I139" s="2"/>
      <c r="J139" s="2">
        <v>52</v>
      </c>
      <c r="K139" s="6">
        <v>19.899851630000001</v>
      </c>
      <c r="M139" s="9">
        <v>11.6994707960621</v>
      </c>
      <c r="N139" s="9">
        <v>15.465929070636101</v>
      </c>
      <c r="O139" s="9">
        <v>15.428827901685001</v>
      </c>
      <c r="P139" s="9">
        <f t="shared" si="3"/>
        <v>0.97461128390498242</v>
      </c>
      <c r="Q139" s="9"/>
      <c r="R139" s="9">
        <v>20.0972765325285</v>
      </c>
      <c r="S139" s="9">
        <v>19.622347693071699</v>
      </c>
      <c r="T139" s="9">
        <v>19.910208613087299</v>
      </c>
      <c r="U139" s="9"/>
      <c r="V139" s="9">
        <v>3.74674827856875</v>
      </c>
      <c r="W139" s="11">
        <v>1.85426163751386E-6</v>
      </c>
      <c r="X139" s="11">
        <v>3.75539716287258E-6</v>
      </c>
      <c r="Y139" s="11"/>
      <c r="Z139" s="9">
        <v>-0.322002725698534</v>
      </c>
      <c r="AA139" s="11">
        <v>8.4562082206870198E-2</v>
      </c>
      <c r="AB139" s="11">
        <v>0.435620548562895</v>
      </c>
      <c r="AC139" s="11"/>
      <c r="AD139" s="9">
        <v>-3.7101168951032E-2</v>
      </c>
      <c r="AE139" s="11">
        <v>0.952082717103932</v>
      </c>
      <c r="AF139" s="11">
        <v>0.99443038072853296</v>
      </c>
      <c r="AG139" s="11"/>
      <c r="AH139" s="9">
        <v>0.28786092001554198</v>
      </c>
      <c r="AI139" s="11">
        <v>0.15331378195127399</v>
      </c>
      <c r="AJ139" s="11">
        <v>0.59944665019072196</v>
      </c>
      <c r="AK139" s="11"/>
      <c r="AL139" s="8">
        <v>0.58717786898726598</v>
      </c>
      <c r="AM139" s="8">
        <v>0.251684826614192</v>
      </c>
      <c r="AN139" s="8">
        <v>0.65253716645420401</v>
      </c>
    </row>
    <row r="140" spans="1:40">
      <c r="A140" s="1" t="s">
        <v>288</v>
      </c>
      <c r="B140" s="2" t="s">
        <v>138</v>
      </c>
      <c r="C140" s="2" t="s">
        <v>289</v>
      </c>
      <c r="D140" s="3">
        <v>758.56689229999995</v>
      </c>
      <c r="E140" s="4">
        <v>8.2900500000000008</v>
      </c>
      <c r="G140" s="2">
        <v>54</v>
      </c>
      <c r="H140" s="6">
        <v>21.549022470000001</v>
      </c>
      <c r="I140" s="2"/>
      <c r="J140" s="2">
        <v>52</v>
      </c>
      <c r="K140" s="6">
        <v>27.879805019999999</v>
      </c>
      <c r="M140" s="9">
        <v>19.328074746899599</v>
      </c>
      <c r="N140" s="9">
        <v>23.244013941651399</v>
      </c>
      <c r="O140" s="9">
        <v>22.927609393688002</v>
      </c>
      <c r="P140" s="9">
        <f t="shared" si="3"/>
        <v>0.80306877563774881</v>
      </c>
      <c r="Q140" s="9"/>
      <c r="R140" s="9">
        <v>27.9246320100929</v>
      </c>
      <c r="S140" s="9">
        <v>27.8749265482104</v>
      </c>
      <c r="T140" s="9">
        <v>27.832339692215101</v>
      </c>
      <c r="U140" s="9"/>
      <c r="V140" s="9">
        <v>3.7478492786461999</v>
      </c>
      <c r="W140" s="11">
        <v>6.3387899156821803E-9</v>
      </c>
      <c r="X140" s="11">
        <v>2.0082183980656801E-8</v>
      </c>
      <c r="Y140" s="11"/>
      <c r="Z140" s="9">
        <v>-7.23297291299939E-2</v>
      </c>
      <c r="AA140" s="11">
        <v>0.48722430480337497</v>
      </c>
      <c r="AB140" s="11">
        <v>0.77457499440786703</v>
      </c>
      <c r="AC140" s="11"/>
      <c r="AD140" s="9">
        <v>-0.31640454796333001</v>
      </c>
      <c r="AE140" s="11">
        <v>0.54926390521276902</v>
      </c>
      <c r="AF140" s="11">
        <v>0.90536837736381204</v>
      </c>
      <c r="AG140" s="11"/>
      <c r="AH140" s="9">
        <v>-4.2586855995313401E-2</v>
      </c>
      <c r="AI140" s="11">
        <v>0.72215643077042802</v>
      </c>
      <c r="AJ140" s="11">
        <v>0.87943589882165596</v>
      </c>
      <c r="AK140" s="11"/>
      <c r="AL140" s="8">
        <v>0.68713236849774895</v>
      </c>
      <c r="AM140" s="8">
        <v>0.471265081549053</v>
      </c>
      <c r="AN140" s="8">
        <v>0.91841293310994798</v>
      </c>
    </row>
    <row r="141" spans="1:40">
      <c r="A141" s="1" t="s">
        <v>290</v>
      </c>
      <c r="B141" s="2" t="s">
        <v>138</v>
      </c>
      <c r="C141" s="2" t="s">
        <v>291</v>
      </c>
      <c r="D141" s="3">
        <v>744.58758220000004</v>
      </c>
      <c r="E141" s="4">
        <v>8.8829833330000003</v>
      </c>
      <c r="G141" s="2">
        <v>53</v>
      </c>
      <c r="H141" s="6">
        <v>18.7712021</v>
      </c>
      <c r="I141" s="2"/>
      <c r="J141" s="2">
        <v>52</v>
      </c>
      <c r="K141" s="6">
        <v>20.76437159</v>
      </c>
      <c r="M141" s="9">
        <v>17.8186887600841</v>
      </c>
      <c r="N141" s="9">
        <v>19.381921250260699</v>
      </c>
      <c r="O141" s="9">
        <v>19.464996589500299</v>
      </c>
      <c r="P141" s="9">
        <f t="shared" ref="P141:P204" si="4">IFERROR(2^(O141-N141),"NA")</f>
        <v>1.0592736497610913</v>
      </c>
      <c r="Q141" s="9"/>
      <c r="R141" s="9">
        <v>20.692996193006501</v>
      </c>
      <c r="S141" s="9">
        <v>20.994835206309599</v>
      </c>
      <c r="T141" s="9">
        <v>20.680057511742</v>
      </c>
      <c r="U141" s="9"/>
      <c r="V141" s="9">
        <v>1.6073662641475901</v>
      </c>
      <c r="W141" s="11">
        <v>1.06278455315488E-6</v>
      </c>
      <c r="X141" s="11">
        <v>2.2250109358447301E-6</v>
      </c>
      <c r="Y141" s="11"/>
      <c r="Z141" s="9">
        <v>0.13461336306403501</v>
      </c>
      <c r="AA141" s="11">
        <v>0.40058724030444798</v>
      </c>
      <c r="AB141" s="11">
        <v>0.73602664463598899</v>
      </c>
      <c r="AC141" s="11"/>
      <c r="AD141" s="9">
        <v>8.3075339239597396E-2</v>
      </c>
      <c r="AE141" s="11">
        <v>0.84277665364661403</v>
      </c>
      <c r="AF141" s="11">
        <v>0.96197813274520505</v>
      </c>
      <c r="AG141" s="11"/>
      <c r="AH141" s="9">
        <v>-0.31477769456764199</v>
      </c>
      <c r="AI141" s="11">
        <v>8.73156477932516E-2</v>
      </c>
      <c r="AJ141" s="11">
        <v>0.58050821044753198</v>
      </c>
      <c r="AK141" s="11"/>
      <c r="AL141" s="8">
        <v>0.43380049299503798</v>
      </c>
      <c r="AM141" s="8">
        <v>0.213386718469882</v>
      </c>
      <c r="AN141" s="8">
        <v>0.87290897296050896</v>
      </c>
    </row>
    <row r="142" spans="1:40">
      <c r="A142" s="1" t="s">
        <v>292</v>
      </c>
      <c r="B142" s="2" t="s">
        <v>138</v>
      </c>
      <c r="C142" s="2" t="s">
        <v>293</v>
      </c>
      <c r="D142" s="3">
        <v>716.51988370000004</v>
      </c>
      <c r="E142" s="4">
        <v>8.2900500000000008</v>
      </c>
      <c r="G142" s="2">
        <v>0</v>
      </c>
      <c r="H142" s="6" t="s">
        <v>38</v>
      </c>
      <c r="I142" s="2"/>
      <c r="J142" s="2">
        <v>52</v>
      </c>
      <c r="K142" s="6">
        <v>18.512370780000001</v>
      </c>
      <c r="M142" s="9" t="s">
        <v>38</v>
      </c>
      <c r="N142" s="9" t="s">
        <v>38</v>
      </c>
      <c r="O142" s="9" t="s">
        <v>38</v>
      </c>
      <c r="P142" s="9" t="str">
        <f t="shared" si="4"/>
        <v>NA</v>
      </c>
      <c r="Q142" s="9"/>
      <c r="R142" s="9">
        <v>18.356941774752801</v>
      </c>
      <c r="S142" s="9">
        <v>18.430208675673502</v>
      </c>
      <c r="T142" s="9">
        <v>18.7280131751384</v>
      </c>
      <c r="U142" s="9"/>
      <c r="V142" s="9" t="s">
        <v>38</v>
      </c>
      <c r="W142" s="11" t="s">
        <v>38</v>
      </c>
      <c r="X142" s="11" t="s">
        <v>38</v>
      </c>
      <c r="Y142" s="11"/>
      <c r="Z142" s="9">
        <v>0.231475541261392</v>
      </c>
      <c r="AA142" s="11">
        <v>0.47248996914143598</v>
      </c>
      <c r="AB142" s="11">
        <v>0.77457499440786703</v>
      </c>
      <c r="AC142" s="11"/>
      <c r="AD142" s="9" t="s">
        <v>38</v>
      </c>
      <c r="AE142" s="11" t="s">
        <v>38</v>
      </c>
      <c r="AF142" s="11" t="s">
        <v>38</v>
      </c>
      <c r="AG142" s="11"/>
      <c r="AH142" s="9">
        <v>0.29780449946488702</v>
      </c>
      <c r="AI142" s="11">
        <v>0.384860496830148</v>
      </c>
      <c r="AJ142" s="11">
        <v>0.74469169246157596</v>
      </c>
      <c r="AK142" s="11"/>
      <c r="AL142" s="8" t="s">
        <v>38</v>
      </c>
      <c r="AM142" s="8" t="s">
        <v>38</v>
      </c>
      <c r="AN142" s="8" t="s">
        <v>38</v>
      </c>
    </row>
    <row r="143" spans="1:40">
      <c r="A143" s="1" t="s">
        <v>294</v>
      </c>
      <c r="B143" s="2" t="s">
        <v>138</v>
      </c>
      <c r="C143" s="2" t="s">
        <v>295</v>
      </c>
      <c r="D143" s="3">
        <v>702.54071220000003</v>
      </c>
      <c r="E143" s="4">
        <v>8.8963666670000006</v>
      </c>
      <c r="G143" s="2">
        <v>39</v>
      </c>
      <c r="H143" s="6">
        <v>11.20810404</v>
      </c>
      <c r="I143" s="2"/>
      <c r="J143" s="2">
        <v>52</v>
      </c>
      <c r="K143" s="6">
        <v>14.546609650000001</v>
      </c>
      <c r="M143" s="9">
        <v>8.5120684864954406</v>
      </c>
      <c r="N143" s="9">
        <v>12.684031105117</v>
      </c>
      <c r="O143" s="9">
        <v>13.3948026378993</v>
      </c>
      <c r="P143" s="9">
        <f t="shared" si="4"/>
        <v>1.6366791558426947</v>
      </c>
      <c r="Q143" s="9"/>
      <c r="R143" s="9">
        <v>14.422126160680101</v>
      </c>
      <c r="S143" s="9">
        <v>14.555950214034601</v>
      </c>
      <c r="T143" s="9">
        <v>14.676627933683401</v>
      </c>
      <c r="U143" s="9"/>
      <c r="V143" s="9">
        <v>4.5495599954121397</v>
      </c>
      <c r="W143" s="11">
        <v>1.6026339685752899E-9</v>
      </c>
      <c r="X143" s="11">
        <v>5.8545200076525797E-9</v>
      </c>
      <c r="Y143" s="11"/>
      <c r="Z143" s="9">
        <v>0.197934091917885</v>
      </c>
      <c r="AA143" s="11">
        <v>0.39253906436910502</v>
      </c>
      <c r="AB143" s="11">
        <v>0.73602664463598899</v>
      </c>
      <c r="AC143" s="11"/>
      <c r="AD143" s="9">
        <v>0.71077153278234795</v>
      </c>
      <c r="AE143" s="11">
        <v>0.43461057000463799</v>
      </c>
      <c r="AF143" s="11">
        <v>0.90536837736381204</v>
      </c>
      <c r="AG143" s="11"/>
      <c r="AH143" s="9">
        <v>0.120677719648869</v>
      </c>
      <c r="AI143" s="11">
        <v>0.65669772355237699</v>
      </c>
      <c r="AJ143" s="11">
        <v>0.87063613664866002</v>
      </c>
      <c r="AK143" s="11"/>
      <c r="AL143" s="8">
        <v>0.53788175543918204</v>
      </c>
      <c r="AM143" s="8">
        <v>0.43058310259480898</v>
      </c>
      <c r="AN143" s="8">
        <v>0.69336483015028905</v>
      </c>
    </row>
    <row r="144" spans="1:40">
      <c r="A144" s="1" t="s">
        <v>296</v>
      </c>
      <c r="B144" s="2" t="s">
        <v>138</v>
      </c>
      <c r="C144" s="2" t="s">
        <v>297</v>
      </c>
      <c r="D144" s="3">
        <v>613.47857169999997</v>
      </c>
      <c r="E144" s="4">
        <v>8.4995833330000004</v>
      </c>
      <c r="G144" s="2">
        <v>0</v>
      </c>
      <c r="H144" s="6" t="s">
        <v>38</v>
      </c>
      <c r="I144" s="2"/>
      <c r="J144" s="2">
        <v>52</v>
      </c>
      <c r="K144" s="6">
        <v>16.77963681</v>
      </c>
      <c r="M144" s="9" t="s">
        <v>38</v>
      </c>
      <c r="N144" s="9" t="s">
        <v>38</v>
      </c>
      <c r="O144" s="9" t="s">
        <v>38</v>
      </c>
      <c r="P144" s="9" t="str">
        <f t="shared" si="4"/>
        <v>NA</v>
      </c>
      <c r="Q144" s="9"/>
      <c r="R144" s="9">
        <v>16.876697396821999</v>
      </c>
      <c r="S144" s="9">
        <v>16.668277871295601</v>
      </c>
      <c r="T144" s="9">
        <v>16.731925514876998</v>
      </c>
      <c r="U144" s="9"/>
      <c r="V144" s="9" t="s">
        <v>38</v>
      </c>
      <c r="W144" s="11" t="s">
        <v>38</v>
      </c>
      <c r="X144" s="11" t="s">
        <v>38</v>
      </c>
      <c r="Y144" s="11"/>
      <c r="Z144" s="9">
        <v>-0.174606714873795</v>
      </c>
      <c r="AA144" s="11">
        <v>0.452324306167045</v>
      </c>
      <c r="AB144" s="11">
        <v>0.77069849591552397</v>
      </c>
      <c r="AC144" s="11"/>
      <c r="AD144" s="9" t="s">
        <v>38</v>
      </c>
      <c r="AE144" s="11" t="s">
        <v>38</v>
      </c>
      <c r="AF144" s="11" t="s">
        <v>38</v>
      </c>
      <c r="AG144" s="11"/>
      <c r="AH144" s="9">
        <v>6.3647643581428104E-2</v>
      </c>
      <c r="AI144" s="11">
        <v>0.81102827870321703</v>
      </c>
      <c r="AJ144" s="11">
        <v>0.92031590558826604</v>
      </c>
      <c r="AK144" s="11"/>
      <c r="AL144" s="8" t="s">
        <v>38</v>
      </c>
      <c r="AM144" s="8" t="s">
        <v>38</v>
      </c>
      <c r="AN144" s="8" t="s">
        <v>38</v>
      </c>
    </row>
    <row r="145" spans="1:40">
      <c r="A145" s="1" t="s">
        <v>298</v>
      </c>
      <c r="B145" s="2" t="s">
        <v>138</v>
      </c>
      <c r="C145" s="2" t="s">
        <v>299</v>
      </c>
      <c r="D145" s="3">
        <v>756.55089780000003</v>
      </c>
      <c r="E145" s="4">
        <v>7.9913499999999997</v>
      </c>
      <c r="G145" s="2">
        <v>37</v>
      </c>
      <c r="H145" s="6">
        <v>12.245257840000001</v>
      </c>
      <c r="I145" s="2"/>
      <c r="J145" s="2">
        <v>52</v>
      </c>
      <c r="K145" s="6">
        <v>22.040433109999999</v>
      </c>
      <c r="M145" s="9">
        <v>8.4296727448273501</v>
      </c>
      <c r="N145" s="9">
        <v>15.544803733410999</v>
      </c>
      <c r="O145" s="9">
        <v>14.271709826089401</v>
      </c>
      <c r="P145" s="9">
        <f t="shared" si="4"/>
        <v>0.4137714741172277</v>
      </c>
      <c r="Q145" s="9"/>
      <c r="R145" s="9">
        <v>21.933833694846999</v>
      </c>
      <c r="S145" s="9">
        <v>22.189138972856899</v>
      </c>
      <c r="T145" s="9">
        <v>22.0285632633761</v>
      </c>
      <c r="U145" s="9"/>
      <c r="V145" s="9">
        <v>6.4387998503190502</v>
      </c>
      <c r="W145" s="11">
        <v>6.8629084183326799E-11</v>
      </c>
      <c r="X145" s="11">
        <v>3.56075538226536E-10</v>
      </c>
      <c r="Y145" s="11"/>
      <c r="Z145" s="9">
        <v>0.16999943234826601</v>
      </c>
      <c r="AA145" s="11">
        <v>0.253329247027545</v>
      </c>
      <c r="AB145" s="11">
        <v>0.613242140670337</v>
      </c>
      <c r="AC145" s="11"/>
      <c r="AD145" s="9">
        <v>-1.2730939073215799</v>
      </c>
      <c r="AE145" s="11">
        <v>0.30157935706984201</v>
      </c>
      <c r="AF145" s="11">
        <v>0.90155361206147899</v>
      </c>
      <c r="AG145" s="11"/>
      <c r="AH145" s="9">
        <v>-0.160575709480759</v>
      </c>
      <c r="AI145" s="11">
        <v>0.430312298184511</v>
      </c>
      <c r="AJ145" s="11">
        <v>0.77264891493913401</v>
      </c>
      <c r="AK145" s="11"/>
      <c r="AL145" s="8">
        <v>0.69087163809858898</v>
      </c>
      <c r="AM145" s="8">
        <v>0.46530543815346898</v>
      </c>
      <c r="AN145" s="8">
        <v>0.84371664567571403</v>
      </c>
    </row>
    <row r="146" spans="1:40">
      <c r="A146" s="1" t="s">
        <v>300</v>
      </c>
      <c r="B146" s="2" t="s">
        <v>138</v>
      </c>
      <c r="C146" s="2" t="s">
        <v>301</v>
      </c>
      <c r="D146" s="3">
        <v>742.57188580000002</v>
      </c>
      <c r="E146" s="4">
        <v>8.5887499999999992</v>
      </c>
      <c r="G146" s="2">
        <v>51</v>
      </c>
      <c r="H146" s="6">
        <v>14.73458817</v>
      </c>
      <c r="I146" s="2"/>
      <c r="J146" s="2">
        <v>52</v>
      </c>
      <c r="K146" s="6">
        <v>21.30610987</v>
      </c>
      <c r="M146" s="9">
        <v>11.4528945564689</v>
      </c>
      <c r="N146" s="9">
        <v>17.5595298244254</v>
      </c>
      <c r="O146" s="9">
        <v>16.4888902077344</v>
      </c>
      <c r="P146" s="9">
        <f t="shared" si="4"/>
        <v>0.47610787051058329</v>
      </c>
      <c r="Q146" s="9"/>
      <c r="R146" s="9">
        <v>21.200352967761798</v>
      </c>
      <c r="S146" s="9">
        <v>21.723482339353598</v>
      </c>
      <c r="T146" s="9">
        <v>21.094491963343899</v>
      </c>
      <c r="U146" s="9"/>
      <c r="V146" s="9">
        <v>5.5378579715894301</v>
      </c>
      <c r="W146" s="11">
        <v>4.8873738890739802E-11</v>
      </c>
      <c r="X146" s="11">
        <v>2.6114624661022198E-10</v>
      </c>
      <c r="Y146" s="11"/>
      <c r="Z146" s="9">
        <v>0.18897823433663499</v>
      </c>
      <c r="AA146" s="11">
        <v>0.32208592723669399</v>
      </c>
      <c r="AB146" s="11">
        <v>0.66348455741714596</v>
      </c>
      <c r="AC146" s="11"/>
      <c r="AD146" s="9">
        <v>-1.0706396166910299</v>
      </c>
      <c r="AE146" s="11">
        <v>0.16862792548786201</v>
      </c>
      <c r="AF146" s="11">
        <v>0.82359781841319502</v>
      </c>
      <c r="AG146" s="11"/>
      <c r="AH146" s="9">
        <v>-0.62899037600978402</v>
      </c>
      <c r="AI146" s="11">
        <v>4.3627709654523901E-3</v>
      </c>
      <c r="AJ146" s="11">
        <v>0.25656759048079902</v>
      </c>
      <c r="AK146" s="11"/>
      <c r="AL146" s="8">
        <v>0.61662551211009298</v>
      </c>
      <c r="AM146" s="8">
        <v>0.46056147716409801</v>
      </c>
      <c r="AN146" s="8">
        <v>0.85691637476053595</v>
      </c>
    </row>
    <row r="147" spans="1:40">
      <c r="A147" s="1" t="s">
        <v>302</v>
      </c>
      <c r="B147" s="2" t="s">
        <v>138</v>
      </c>
      <c r="C147" s="2" t="s">
        <v>303</v>
      </c>
      <c r="D147" s="3">
        <v>754.53591059999997</v>
      </c>
      <c r="E147" s="4">
        <v>7.8263833329999999</v>
      </c>
      <c r="G147" s="2">
        <v>53</v>
      </c>
      <c r="H147" s="6">
        <v>17.671161619999999</v>
      </c>
      <c r="I147" s="2"/>
      <c r="J147" s="2">
        <v>52</v>
      </c>
      <c r="K147" s="6">
        <v>16.896658559999999</v>
      </c>
      <c r="M147" s="9">
        <v>16.5507767369389</v>
      </c>
      <c r="N147" s="9">
        <v>18.303643729499399</v>
      </c>
      <c r="O147" s="9">
        <v>18.562999023694601</v>
      </c>
      <c r="P147" s="9">
        <f t="shared" si="4"/>
        <v>1.1969436996616316</v>
      </c>
      <c r="Q147" s="9"/>
      <c r="R147" s="9">
        <v>16.602272355910401</v>
      </c>
      <c r="S147" s="9">
        <v>17.328603662254899</v>
      </c>
      <c r="T147" s="9">
        <v>16.885538363538199</v>
      </c>
      <c r="U147" s="9"/>
      <c r="V147" s="9">
        <v>1.8906494926016999</v>
      </c>
      <c r="W147" s="11">
        <v>1.5768009302786499E-7</v>
      </c>
      <c r="X147" s="11">
        <v>3.8930671244121302E-7</v>
      </c>
      <c r="Y147" s="11"/>
      <c r="Z147" s="9">
        <v>0.49095286640125702</v>
      </c>
      <c r="AA147" s="11">
        <v>2.0777034307891601E-2</v>
      </c>
      <c r="AB147" s="11">
        <v>0.26608008452364501</v>
      </c>
      <c r="AC147" s="11"/>
      <c r="AD147" s="9">
        <v>0.25935529419518699</v>
      </c>
      <c r="AE147" s="11">
        <v>0.52813280686176101</v>
      </c>
      <c r="AF147" s="11">
        <v>0.90536837736381204</v>
      </c>
      <c r="AG147" s="11"/>
      <c r="AH147" s="9">
        <v>-0.443065298716662</v>
      </c>
      <c r="AI147" s="11">
        <v>0.11706030344431199</v>
      </c>
      <c r="AJ147" s="11">
        <v>0.59580692906912402</v>
      </c>
      <c r="AK147" s="11"/>
      <c r="AL147" s="8">
        <v>0.57015876612801097</v>
      </c>
      <c r="AM147" s="8">
        <v>0.36137570487408199</v>
      </c>
      <c r="AN147" s="8">
        <v>0.91902591099679198</v>
      </c>
    </row>
    <row r="148" spans="1:40">
      <c r="A148" s="1" t="s">
        <v>304</v>
      </c>
      <c r="B148" s="2" t="s">
        <v>138</v>
      </c>
      <c r="C148" s="2" t="s">
        <v>305</v>
      </c>
      <c r="D148" s="3">
        <v>740.55362030000003</v>
      </c>
      <c r="E148" s="4">
        <v>8.4995833330000004</v>
      </c>
      <c r="G148" s="2">
        <v>36</v>
      </c>
      <c r="H148" s="6">
        <v>11.902556329999999</v>
      </c>
      <c r="I148" s="2"/>
      <c r="J148" s="2">
        <v>52</v>
      </c>
      <c r="K148" s="6">
        <v>15.75916176</v>
      </c>
      <c r="M148" s="9">
        <v>8.61904039072326</v>
      </c>
      <c r="N148" s="9">
        <v>14.042910887851701</v>
      </c>
      <c r="O148" s="9">
        <v>14.2632641199405</v>
      </c>
      <c r="P148" s="9">
        <f t="shared" si="4"/>
        <v>1.1650187968813706</v>
      </c>
      <c r="Q148" s="9"/>
      <c r="R148" s="9">
        <v>15.6468806907392</v>
      </c>
      <c r="S148" s="9">
        <v>15.8106176692602</v>
      </c>
      <c r="T148" s="9">
        <v>15.873737910839299</v>
      </c>
      <c r="U148" s="9"/>
      <c r="V148" s="9">
        <v>5.5409331516756</v>
      </c>
      <c r="W148" s="11">
        <v>2.0031334722658099E-13</v>
      </c>
      <c r="X148" s="11">
        <v>1.74907751968576E-12</v>
      </c>
      <c r="Y148" s="11"/>
      <c r="Z148" s="9">
        <v>0.19726960685992401</v>
      </c>
      <c r="AA148" s="11">
        <v>0.41594383045413302</v>
      </c>
      <c r="AB148" s="11">
        <v>0.73718616379594104</v>
      </c>
      <c r="AC148" s="11"/>
      <c r="AD148" s="9">
        <v>0.220353232088807</v>
      </c>
      <c r="AE148" s="11">
        <v>0.79315966250837</v>
      </c>
      <c r="AF148" s="11">
        <v>0.94966942868895099</v>
      </c>
      <c r="AG148" s="11"/>
      <c r="AH148" s="9">
        <v>6.3120241579113001E-2</v>
      </c>
      <c r="AI148" s="11">
        <v>0.81829712067739002</v>
      </c>
      <c r="AJ148" s="11">
        <v>0.92031590558826604</v>
      </c>
      <c r="AK148" s="11"/>
      <c r="AL148" s="8">
        <v>0.56911828035148004</v>
      </c>
      <c r="AM148" s="8">
        <v>0.45259386023730702</v>
      </c>
      <c r="AN148" s="8">
        <v>0.85731154980249602</v>
      </c>
    </row>
    <row r="149" spans="1:40">
      <c r="A149" s="1" t="s">
        <v>306</v>
      </c>
      <c r="B149" s="2" t="s">
        <v>138</v>
      </c>
      <c r="C149" s="2" t="s">
        <v>307</v>
      </c>
      <c r="D149" s="3">
        <v>647.55638139999996</v>
      </c>
      <c r="E149" s="4">
        <v>9.7880000000000003</v>
      </c>
      <c r="G149" s="2">
        <v>54</v>
      </c>
      <c r="H149" s="6">
        <v>18.158593159999999</v>
      </c>
      <c r="I149" s="2"/>
      <c r="J149" s="2">
        <v>52</v>
      </c>
      <c r="K149" s="6">
        <v>18.58823817</v>
      </c>
      <c r="M149" s="9">
        <v>18.313914815222599</v>
      </c>
      <c r="N149" s="9">
        <v>18.255746063169401</v>
      </c>
      <c r="O149" s="9">
        <v>17.871865514529301</v>
      </c>
      <c r="P149" s="9">
        <f t="shared" si="4"/>
        <v>0.76637343118415491</v>
      </c>
      <c r="Q149" s="9"/>
      <c r="R149" s="9">
        <v>18.596399712658901</v>
      </c>
      <c r="S149" s="9">
        <v>18.5545408102717</v>
      </c>
      <c r="T149" s="9">
        <v>18.606357955908202</v>
      </c>
      <c r="U149" s="9"/>
      <c r="V149" s="9">
        <v>-0.26210529351831502</v>
      </c>
      <c r="W149" s="11">
        <v>0.35417449761525099</v>
      </c>
      <c r="X149" s="11">
        <v>0.39747482804470202</v>
      </c>
      <c r="Y149" s="11"/>
      <c r="Z149" s="9">
        <v>-1.43310437677366E-2</v>
      </c>
      <c r="AA149" s="11">
        <v>0.76644154560017097</v>
      </c>
      <c r="AB149" s="11">
        <v>0.92738196896757097</v>
      </c>
      <c r="AC149" s="11"/>
      <c r="AD149" s="9">
        <v>-0.38388054864006999</v>
      </c>
      <c r="AE149" s="11">
        <v>0.15159878940128499</v>
      </c>
      <c r="AF149" s="11">
        <v>0.82359781841319502</v>
      </c>
      <c r="AG149" s="11"/>
      <c r="AH149" s="9">
        <v>5.1817145636516501E-2</v>
      </c>
      <c r="AI149" s="11">
        <v>0.36521232905287399</v>
      </c>
      <c r="AJ149" s="11">
        <v>0.738965285774972</v>
      </c>
      <c r="AK149" s="11"/>
      <c r="AL149" s="8">
        <v>0.13459809115662999</v>
      </c>
      <c r="AM149" s="8">
        <v>3.0516984052485398E-2</v>
      </c>
      <c r="AN149" s="8">
        <v>-3.5704332247948403E-2</v>
      </c>
    </row>
    <row r="150" spans="1:40">
      <c r="A150" s="1" t="s">
        <v>308</v>
      </c>
      <c r="B150" s="2" t="s">
        <v>138</v>
      </c>
      <c r="C150" s="2" t="s">
        <v>309</v>
      </c>
      <c r="D150" s="3">
        <v>790.6297697</v>
      </c>
      <c r="E150" s="4">
        <v>9.3109833329999994</v>
      </c>
      <c r="G150" s="2">
        <v>22</v>
      </c>
      <c r="H150" s="6">
        <v>9.4168698469999992</v>
      </c>
      <c r="I150" s="2"/>
      <c r="J150" s="2">
        <v>52</v>
      </c>
      <c r="K150" s="6">
        <v>15.50764702</v>
      </c>
      <c r="M150" s="9">
        <v>7.7391258964551</v>
      </c>
      <c r="N150" s="9">
        <v>9.9866169639670606</v>
      </c>
      <c r="O150" s="9">
        <v>11.0853498574638</v>
      </c>
      <c r="P150" s="9">
        <f t="shared" si="4"/>
        <v>2.1416650929760652</v>
      </c>
      <c r="Q150" s="9"/>
      <c r="R150" s="9">
        <v>15.352095153033501</v>
      </c>
      <c r="S150" s="9">
        <v>15.8360538825491</v>
      </c>
      <c r="T150" s="9">
        <v>15.4123882903629</v>
      </c>
      <c r="U150" s="9"/>
      <c r="V150" s="9">
        <v>2.83119291718209</v>
      </c>
      <c r="W150" s="11">
        <v>3.8061379330580998E-5</v>
      </c>
      <c r="X150" s="11">
        <v>6.7455315843307004E-5</v>
      </c>
      <c r="Y150" s="11"/>
      <c r="Z150" s="9">
        <v>0.25888638366662903</v>
      </c>
      <c r="AA150" s="11">
        <v>0.211055105139653</v>
      </c>
      <c r="AB150" s="11">
        <v>0.571297397957374</v>
      </c>
      <c r="AC150" s="11"/>
      <c r="AD150" s="9">
        <v>1.09873289349673</v>
      </c>
      <c r="AE150" s="11">
        <v>0.29450254975814999</v>
      </c>
      <c r="AF150" s="11">
        <v>0.90155361206147899</v>
      </c>
      <c r="AG150" s="11"/>
      <c r="AH150" s="9">
        <v>-0.42366559218621402</v>
      </c>
      <c r="AI150" s="11">
        <v>7.7666686775691399E-2</v>
      </c>
      <c r="AJ150" s="11">
        <v>0.58050821044753198</v>
      </c>
      <c r="AK150" s="11"/>
      <c r="AL150" s="8">
        <v>0.35898094414474402</v>
      </c>
      <c r="AM150" s="8">
        <v>0.33552076195803299</v>
      </c>
      <c r="AN150" s="8">
        <v>0.67646410057515705</v>
      </c>
    </row>
    <row r="151" spans="1:40">
      <c r="A151" s="1" t="s">
        <v>310</v>
      </c>
      <c r="B151" s="2" t="s">
        <v>138</v>
      </c>
      <c r="C151" s="2" t="s">
        <v>311</v>
      </c>
      <c r="D151" s="3">
        <v>748.58248500000002</v>
      </c>
      <c r="E151" s="4">
        <v>8.6690000000000005</v>
      </c>
      <c r="G151" s="2">
        <v>41</v>
      </c>
      <c r="H151" s="6">
        <v>12.4882402</v>
      </c>
      <c r="I151" s="2"/>
      <c r="J151" s="2">
        <v>52</v>
      </c>
      <c r="K151" s="6">
        <v>16.478120570000002</v>
      </c>
      <c r="M151" s="9">
        <v>10.4791851055906</v>
      </c>
      <c r="N151" s="9">
        <v>13.0065333583228</v>
      </c>
      <c r="O151" s="9">
        <v>14.6308763666184</v>
      </c>
      <c r="P151" s="9">
        <f t="shared" si="4"/>
        <v>3.0830173498111866</v>
      </c>
      <c r="Q151" s="9"/>
      <c r="R151" s="9">
        <v>16.505296143824999</v>
      </c>
      <c r="S151" s="9">
        <v>16.306899527931701</v>
      </c>
      <c r="T151" s="9">
        <v>16.605149114357499</v>
      </c>
      <c r="U151" s="9"/>
      <c r="V151" s="9">
        <v>3.3902804758892602</v>
      </c>
      <c r="W151" s="11">
        <v>1.6905470754689599E-5</v>
      </c>
      <c r="X151" s="11">
        <v>3.1196693454530199E-5</v>
      </c>
      <c r="Y151" s="11"/>
      <c r="Z151" s="9">
        <v>-3.9951523104642797E-2</v>
      </c>
      <c r="AA151" s="11">
        <v>0.85902680378849805</v>
      </c>
      <c r="AB151" s="11">
        <v>0.97182000580891603</v>
      </c>
      <c r="AC151" s="11"/>
      <c r="AD151" s="9">
        <v>1.6243430082956201</v>
      </c>
      <c r="AE151" s="11">
        <v>6.0056218894811997E-2</v>
      </c>
      <c r="AF151" s="11">
        <v>0.56100909878449801</v>
      </c>
      <c r="AG151" s="11"/>
      <c r="AH151" s="9">
        <v>0.29824958642575999</v>
      </c>
      <c r="AI151" s="11">
        <v>0.23144771953221499</v>
      </c>
      <c r="AJ151" s="11">
        <v>0.63232864691725699</v>
      </c>
      <c r="AK151" s="11"/>
      <c r="AL151" s="8">
        <v>0.48367610625942697</v>
      </c>
      <c r="AM151" s="8">
        <v>0.18836263448168999</v>
      </c>
      <c r="AN151" s="8">
        <v>0.692873587803012</v>
      </c>
    </row>
    <row r="152" spans="1:40">
      <c r="A152" s="1" t="s">
        <v>312</v>
      </c>
      <c r="B152" s="2" t="s">
        <v>138</v>
      </c>
      <c r="C152" s="2" t="s">
        <v>313</v>
      </c>
      <c r="D152" s="3">
        <v>645.54073449999999</v>
      </c>
      <c r="E152" s="4">
        <v>9.5205166670000008</v>
      </c>
      <c r="G152" s="2">
        <v>42</v>
      </c>
      <c r="H152" s="6">
        <v>9.0823906979999993</v>
      </c>
      <c r="I152" s="2"/>
      <c r="J152" s="2">
        <v>52</v>
      </c>
      <c r="K152" s="6">
        <v>17.997790089999999</v>
      </c>
      <c r="M152" s="9">
        <v>2.9377616485745501</v>
      </c>
      <c r="N152" s="9">
        <v>12.894460943916201</v>
      </c>
      <c r="O152" s="9">
        <v>13.670672193314401</v>
      </c>
      <c r="P152" s="9">
        <f t="shared" si="4"/>
        <v>1.7126273254862481</v>
      </c>
      <c r="Q152" s="9"/>
      <c r="R152" s="9">
        <v>18.249986764840202</v>
      </c>
      <c r="S152" s="9">
        <v>17.600847367318199</v>
      </c>
      <c r="T152" s="9">
        <v>18.035854153463301</v>
      </c>
      <c r="U152" s="9"/>
      <c r="V152" s="9">
        <v>10.369061521584401</v>
      </c>
      <c r="W152" s="11">
        <v>1.1128319168437901E-7</v>
      </c>
      <c r="X152" s="11">
        <v>2.7821483168975402E-7</v>
      </c>
      <c r="Y152" s="11"/>
      <c r="Z152" s="9">
        <v>-0.41804204238249698</v>
      </c>
      <c r="AA152" s="11">
        <v>0.119852964769252</v>
      </c>
      <c r="AB152" s="11">
        <v>0.44888327371125702</v>
      </c>
      <c r="AC152" s="11"/>
      <c r="AD152" s="9">
        <v>0.77621124939818298</v>
      </c>
      <c r="AE152" s="11">
        <v>0.58775379778978398</v>
      </c>
      <c r="AF152" s="11">
        <v>0.90536837736381204</v>
      </c>
      <c r="AG152" s="11"/>
      <c r="AH152" s="9">
        <v>0.43500678614506999</v>
      </c>
      <c r="AI152" s="11">
        <v>0.15156775215690499</v>
      </c>
      <c r="AJ152" s="11">
        <v>0.59944665019072196</v>
      </c>
      <c r="AK152" s="11"/>
      <c r="AL152" s="8">
        <v>0.49822086147438399</v>
      </c>
      <c r="AM152" s="8">
        <v>0.32476076821732602</v>
      </c>
      <c r="AN152" s="8">
        <v>0.47011445096733101</v>
      </c>
    </row>
    <row r="153" spans="1:40">
      <c r="A153" s="1" t="s">
        <v>314</v>
      </c>
      <c r="B153" s="2" t="s">
        <v>138</v>
      </c>
      <c r="C153" s="2" t="s">
        <v>315</v>
      </c>
      <c r="D153" s="3">
        <v>788.6135855</v>
      </c>
      <c r="E153" s="4">
        <v>9.034566667</v>
      </c>
      <c r="G153" s="2">
        <v>53</v>
      </c>
      <c r="H153" s="6">
        <v>20.858356369999999</v>
      </c>
      <c r="I153" s="2"/>
      <c r="J153" s="2">
        <v>52</v>
      </c>
      <c r="K153" s="6">
        <v>24.174432710000001</v>
      </c>
      <c r="M153" s="9">
        <v>19.846436371271199</v>
      </c>
      <c r="N153" s="9">
        <v>21.263939098675699</v>
      </c>
      <c r="O153" s="9">
        <v>21.810032789493899</v>
      </c>
      <c r="P153" s="9">
        <f t="shared" si="4"/>
        <v>1.4601268304408401</v>
      </c>
      <c r="Q153" s="9"/>
      <c r="R153" s="9">
        <v>24.1713425560235</v>
      </c>
      <c r="S153" s="9">
        <v>24.222829054565</v>
      </c>
      <c r="T153" s="9">
        <v>24.1280403204468</v>
      </c>
      <c r="U153" s="9"/>
      <c r="V153" s="9">
        <v>1.7076150006517099</v>
      </c>
      <c r="W153" s="11">
        <v>2.3423134113736801E-7</v>
      </c>
      <c r="X153" s="11">
        <v>5.5903213418118602E-7</v>
      </c>
      <c r="Y153" s="11"/>
      <c r="Z153" s="9">
        <v>1.12998354119501E-3</v>
      </c>
      <c r="AA153" s="11">
        <v>0.99438470750818098</v>
      </c>
      <c r="AB153" s="11">
        <v>0.99689578000188905</v>
      </c>
      <c r="AC153" s="11"/>
      <c r="AD153" s="9">
        <v>0.54609369081827996</v>
      </c>
      <c r="AE153" s="11">
        <v>0.18705687707229701</v>
      </c>
      <c r="AF153" s="11">
        <v>0.82359781841319502</v>
      </c>
      <c r="AG153" s="11"/>
      <c r="AH153" s="9">
        <v>-9.4788734118204904E-2</v>
      </c>
      <c r="AI153" s="11">
        <v>0.62884993170346504</v>
      </c>
      <c r="AJ153" s="11">
        <v>0.86261676659157505</v>
      </c>
      <c r="AK153" s="11"/>
      <c r="AL153" s="8">
        <v>0.53887831040709999</v>
      </c>
      <c r="AM153" s="8">
        <v>0.26605745482139098</v>
      </c>
      <c r="AN153" s="8">
        <v>0.90062913044973403</v>
      </c>
    </row>
    <row r="154" spans="1:40">
      <c r="A154" s="1" t="s">
        <v>316</v>
      </c>
      <c r="B154" s="2" t="s">
        <v>138</v>
      </c>
      <c r="C154" s="2" t="s">
        <v>317</v>
      </c>
      <c r="D154" s="3">
        <v>774.63400000000001</v>
      </c>
      <c r="E154" s="4">
        <v>9.3243500000000008</v>
      </c>
      <c r="G154" s="2">
        <v>51</v>
      </c>
      <c r="H154" s="6">
        <v>14.886577369999999</v>
      </c>
      <c r="I154" s="2"/>
      <c r="J154" s="2">
        <v>52</v>
      </c>
      <c r="K154" s="6">
        <v>18.677020630000001</v>
      </c>
      <c r="M154" s="9">
        <v>11.9713146656122</v>
      </c>
      <c r="N154" s="9">
        <v>16.684289121635</v>
      </c>
      <c r="O154" s="9">
        <v>17.073054041500299</v>
      </c>
      <c r="P154" s="9">
        <f t="shared" si="4"/>
        <v>1.3092720661909028</v>
      </c>
      <c r="Q154" s="9"/>
      <c r="R154" s="9">
        <v>18.5116007192902</v>
      </c>
      <c r="S154" s="9">
        <v>18.858251119499499</v>
      </c>
      <c r="T154" s="9">
        <v>18.738595252918699</v>
      </c>
      <c r="U154" s="9"/>
      <c r="V154" s="9">
        <v>4.9195058197012402</v>
      </c>
      <c r="W154" s="11">
        <v>1.4757810928073998E-11</v>
      </c>
      <c r="X154" s="11">
        <v>9.2689408986850794E-11</v>
      </c>
      <c r="Y154" s="11"/>
      <c r="Z154" s="9">
        <v>0.28308322108828199</v>
      </c>
      <c r="AA154" s="11">
        <v>6.93057295089749E-2</v>
      </c>
      <c r="AB154" s="11">
        <v>0.433680557236098</v>
      </c>
      <c r="AC154" s="11"/>
      <c r="AD154" s="9">
        <v>0.38876491986535899</v>
      </c>
      <c r="AE154" s="11">
        <v>0.51078996669068699</v>
      </c>
      <c r="AF154" s="11">
        <v>0.90536837736381204</v>
      </c>
      <c r="AG154" s="11"/>
      <c r="AH154" s="9">
        <v>-0.119655866580852</v>
      </c>
      <c r="AI154" s="11">
        <v>0.51062504412028098</v>
      </c>
      <c r="AJ154" s="11">
        <v>0.80125748029941302</v>
      </c>
      <c r="AK154" s="11"/>
      <c r="AL154" s="8">
        <v>0.61389571944755394</v>
      </c>
      <c r="AM154" s="8">
        <v>0.43162324275380498</v>
      </c>
      <c r="AN154" s="8">
        <v>0.90063402074417198</v>
      </c>
    </row>
    <row r="155" spans="1:40">
      <c r="A155" s="1" t="s">
        <v>318</v>
      </c>
      <c r="B155" s="2" t="s">
        <v>138</v>
      </c>
      <c r="C155" s="2" t="s">
        <v>319</v>
      </c>
      <c r="D155" s="3">
        <v>746.56860080000001</v>
      </c>
      <c r="E155" s="4">
        <v>9.034566667</v>
      </c>
      <c r="G155" s="2">
        <v>35</v>
      </c>
      <c r="H155" s="6">
        <v>8.9960095189999993</v>
      </c>
      <c r="I155" s="2"/>
      <c r="J155" s="2">
        <v>52</v>
      </c>
      <c r="K155" s="6">
        <v>16.169728660000001</v>
      </c>
      <c r="M155" s="9">
        <v>4.3958878139376596</v>
      </c>
      <c r="N155" s="9">
        <v>12.090563813249</v>
      </c>
      <c r="O155" s="9">
        <v>12.218619113197001</v>
      </c>
      <c r="P155" s="9">
        <f t="shared" si="4"/>
        <v>1.0928196271705946</v>
      </c>
      <c r="Q155" s="9"/>
      <c r="R155" s="9">
        <v>16.138815400812199</v>
      </c>
      <c r="S155" s="9">
        <v>15.984363806837299</v>
      </c>
      <c r="T155" s="9">
        <v>16.331740547603101</v>
      </c>
      <c r="U155" s="9"/>
      <c r="V155" s="9">
        <v>7.7627053774087198</v>
      </c>
      <c r="W155" s="11">
        <v>2.5216116611239001E-10</v>
      </c>
      <c r="X155" s="11">
        <v>1.1008987496126301E-9</v>
      </c>
      <c r="Y155" s="11"/>
      <c r="Z155" s="9">
        <v>3.0092299556964301E-2</v>
      </c>
      <c r="AA155" s="11">
        <v>0.936008312766205</v>
      </c>
      <c r="AB155" s="11">
        <v>0.988420272609007</v>
      </c>
      <c r="AC155" s="11"/>
      <c r="AD155" s="9">
        <v>0.128055299947961</v>
      </c>
      <c r="AE155" s="11">
        <v>0.92937503723572801</v>
      </c>
      <c r="AF155" s="11">
        <v>0.98728861522371103</v>
      </c>
      <c r="AG155" s="11"/>
      <c r="AH155" s="9">
        <v>0.34737674076572</v>
      </c>
      <c r="AI155" s="11">
        <v>0.262129937738523</v>
      </c>
      <c r="AJ155" s="11">
        <v>0.64923748012367499</v>
      </c>
      <c r="AK155" s="11"/>
      <c r="AL155" s="8">
        <v>0.604642061363592</v>
      </c>
      <c r="AM155" s="8">
        <v>0.52349807354688505</v>
      </c>
      <c r="AN155" s="8">
        <v>0.72902960441756604</v>
      </c>
    </row>
    <row r="156" spans="1:40">
      <c r="A156" s="1" t="s">
        <v>320</v>
      </c>
      <c r="B156" s="2" t="s">
        <v>138</v>
      </c>
      <c r="C156" s="2" t="s">
        <v>167</v>
      </c>
      <c r="D156" s="3">
        <v>776.57731009999998</v>
      </c>
      <c r="E156" s="4">
        <v>8.0136333329999996</v>
      </c>
      <c r="G156" s="2">
        <v>23</v>
      </c>
      <c r="H156" s="6">
        <v>10.0115777</v>
      </c>
      <c r="I156" s="2"/>
      <c r="J156" s="2">
        <v>52</v>
      </c>
      <c r="K156" s="6">
        <v>18.869883170000001</v>
      </c>
      <c r="M156" s="9">
        <v>8.1216607893649702</v>
      </c>
      <c r="N156" s="9">
        <v>11.0979728025588</v>
      </c>
      <c r="O156" s="9">
        <v>11.498768615598401</v>
      </c>
      <c r="P156" s="9">
        <f t="shared" si="4"/>
        <v>1.3202359726608315</v>
      </c>
      <c r="Q156" s="9"/>
      <c r="R156" s="9">
        <v>18.843886002406901</v>
      </c>
      <c r="S156" s="9">
        <v>18.786873293522699</v>
      </c>
      <c r="T156" s="9">
        <v>18.975700050339501</v>
      </c>
      <c r="U156" s="9"/>
      <c r="V156" s="9">
        <v>3.1892347888710901</v>
      </c>
      <c r="W156" s="11">
        <v>9.7036405722842998E-6</v>
      </c>
      <c r="X156" s="11">
        <v>1.8093246483738399E-5</v>
      </c>
      <c r="Y156" s="11"/>
      <c r="Z156" s="9">
        <v>4.3301505674752098E-2</v>
      </c>
      <c r="AA156" s="11">
        <v>0.83304724563802401</v>
      </c>
      <c r="AB156" s="11">
        <v>0.967807819010573</v>
      </c>
      <c r="AC156" s="11"/>
      <c r="AD156" s="9">
        <v>0.40079581303957801</v>
      </c>
      <c r="AE156" s="11">
        <v>0.712853195291139</v>
      </c>
      <c r="AF156" s="11">
        <v>0.93824060262583797</v>
      </c>
      <c r="AG156" s="11"/>
      <c r="AH156" s="9">
        <v>0.18882675681687999</v>
      </c>
      <c r="AI156" s="11">
        <v>0.48605516310306301</v>
      </c>
      <c r="AJ156" s="11">
        <v>0.78943635440225501</v>
      </c>
      <c r="AK156" s="11"/>
      <c r="AL156" s="8">
        <v>0.50626161858224095</v>
      </c>
      <c r="AM156" s="8">
        <v>0.30772593645693302</v>
      </c>
      <c r="AN156" s="8">
        <v>0.80443673229877999</v>
      </c>
    </row>
    <row r="157" spans="1:40">
      <c r="A157" s="1" t="s">
        <v>321</v>
      </c>
      <c r="B157" s="2" t="s">
        <v>138</v>
      </c>
      <c r="C157" s="2" t="s">
        <v>322</v>
      </c>
      <c r="D157" s="3">
        <v>643.52503739999997</v>
      </c>
      <c r="E157" s="4">
        <v>9.2218166670000006</v>
      </c>
      <c r="G157" s="2">
        <v>54</v>
      </c>
      <c r="H157" s="6">
        <v>15.74426888</v>
      </c>
      <c r="I157" s="2"/>
      <c r="J157" s="2">
        <v>52</v>
      </c>
      <c r="K157" s="6">
        <v>21.68587342</v>
      </c>
      <c r="M157" s="9">
        <v>14.0279315883761</v>
      </c>
      <c r="N157" s="9">
        <v>16.884729948786301</v>
      </c>
      <c r="O157" s="9">
        <v>16.959122079421199</v>
      </c>
      <c r="P157" s="9">
        <f t="shared" si="4"/>
        <v>1.0529173032110724</v>
      </c>
      <c r="Q157" s="9"/>
      <c r="R157" s="9">
        <v>21.9170834421734</v>
      </c>
      <c r="S157" s="9">
        <v>21.3725367441366</v>
      </c>
      <c r="T157" s="9">
        <v>21.679885215428701</v>
      </c>
      <c r="U157" s="9"/>
      <c r="V157" s="9">
        <v>2.8963191798099501</v>
      </c>
      <c r="W157" s="11">
        <v>2.55997326596132E-7</v>
      </c>
      <c r="X157" s="11">
        <v>6.0294107185141697E-7</v>
      </c>
      <c r="Y157" s="11"/>
      <c r="Z157" s="9">
        <v>-0.38126782266290798</v>
      </c>
      <c r="AA157" s="11">
        <v>5.6169221857857499E-2</v>
      </c>
      <c r="AB157" s="11">
        <v>0.39219322402879397</v>
      </c>
      <c r="AC157" s="11"/>
      <c r="AD157" s="9">
        <v>7.4392130634948206E-2</v>
      </c>
      <c r="AE157" s="11">
        <v>0.882936274870738</v>
      </c>
      <c r="AF157" s="11">
        <v>0.96292992458359095</v>
      </c>
      <c r="AG157" s="11"/>
      <c r="AH157" s="9">
        <v>0.30734847129207199</v>
      </c>
      <c r="AI157" s="11">
        <v>0.15532958459874199</v>
      </c>
      <c r="AJ157" s="11">
        <v>0.59944665019072196</v>
      </c>
      <c r="AK157" s="11"/>
      <c r="AL157" s="8">
        <v>0.62691494767470601</v>
      </c>
      <c r="AM157" s="8">
        <v>0.28479728218434602</v>
      </c>
      <c r="AN157" s="8">
        <v>0.78180511282321796</v>
      </c>
    </row>
    <row r="158" spans="1:40">
      <c r="A158" s="1" t="s">
        <v>323</v>
      </c>
      <c r="B158" s="2" t="s">
        <v>138</v>
      </c>
      <c r="C158" s="2" t="s">
        <v>324</v>
      </c>
      <c r="D158" s="3">
        <v>786.59811420000005</v>
      </c>
      <c r="E158" s="4">
        <v>8.7447833330000009</v>
      </c>
      <c r="G158" s="2">
        <v>53</v>
      </c>
      <c r="H158" s="6">
        <v>21.39503654</v>
      </c>
      <c r="I158" s="2"/>
      <c r="J158" s="2">
        <v>52</v>
      </c>
      <c r="K158" s="6">
        <v>26.603979760000001</v>
      </c>
      <c r="M158" s="9">
        <v>19.782670861585999</v>
      </c>
      <c r="N158" s="9">
        <v>22.496796967081998</v>
      </c>
      <c r="O158" s="9">
        <v>22.509485878687698</v>
      </c>
      <c r="P158" s="9">
        <f t="shared" si="4"/>
        <v>1.0088340754539742</v>
      </c>
      <c r="Q158" s="9"/>
      <c r="R158" s="9">
        <v>26.6804308036672</v>
      </c>
      <c r="S158" s="9">
        <v>26.6334389232006</v>
      </c>
      <c r="T158" s="9">
        <v>26.4808270501028</v>
      </c>
      <c r="U158" s="9"/>
      <c r="V158" s="9">
        <v>2.7208670897865201</v>
      </c>
      <c r="W158" s="11">
        <v>2.5254550802917699E-11</v>
      </c>
      <c r="X158" s="11">
        <v>1.50685486457409E-10</v>
      </c>
      <c r="Y158" s="11"/>
      <c r="Z158" s="9">
        <v>-0.12806693804981101</v>
      </c>
      <c r="AA158" s="11">
        <v>0.28632266563687803</v>
      </c>
      <c r="AB158" s="11">
        <v>0.64531982298833102</v>
      </c>
      <c r="AC158" s="11"/>
      <c r="AD158" s="9">
        <v>1.26889116057009E-2</v>
      </c>
      <c r="AE158" s="11">
        <v>0.97790721747408305</v>
      </c>
      <c r="AF158" s="11">
        <v>0.99720769570295098</v>
      </c>
      <c r="AG158" s="11"/>
      <c r="AH158" s="9">
        <v>-0.152611873097759</v>
      </c>
      <c r="AI158" s="11">
        <v>0.27084880902653202</v>
      </c>
      <c r="AJ158" s="11">
        <v>0.65167864959717203</v>
      </c>
      <c r="AK158" s="11"/>
      <c r="AL158" s="8">
        <v>0.64142835987561597</v>
      </c>
      <c r="AM158" s="8">
        <v>0.38444985010820198</v>
      </c>
      <c r="AN158" s="8">
        <v>0.95236850489743996</v>
      </c>
    </row>
    <row r="159" spans="1:40">
      <c r="A159" s="1" t="s">
        <v>325</v>
      </c>
      <c r="B159" s="2" t="s">
        <v>138</v>
      </c>
      <c r="C159" s="2" t="s">
        <v>326</v>
      </c>
      <c r="D159" s="3">
        <v>772.61881679999999</v>
      </c>
      <c r="E159" s="4">
        <v>9.034566667</v>
      </c>
      <c r="G159" s="2">
        <v>53</v>
      </c>
      <c r="H159" s="6">
        <v>16.663019259999999</v>
      </c>
      <c r="I159" s="2"/>
      <c r="J159" s="2">
        <v>52</v>
      </c>
      <c r="K159" s="6">
        <v>20.483042520000001</v>
      </c>
      <c r="M159" s="9">
        <v>14.2907895485423</v>
      </c>
      <c r="N159" s="9">
        <v>18.058281879010401</v>
      </c>
      <c r="O159" s="9">
        <v>18.501849514933099</v>
      </c>
      <c r="P159" s="9">
        <f t="shared" si="4"/>
        <v>1.3599632213094313</v>
      </c>
      <c r="Q159" s="9"/>
      <c r="R159" s="9">
        <v>20.347927656664901</v>
      </c>
      <c r="S159" s="9">
        <v>20.615724249372001</v>
      </c>
      <c r="T159" s="9">
        <v>20.544483804992801</v>
      </c>
      <c r="U159" s="9"/>
      <c r="V159" s="9">
        <v>4.00313763705201</v>
      </c>
      <c r="W159" s="11">
        <v>2.1316591229219201E-12</v>
      </c>
      <c r="X159" s="11">
        <v>1.5574162571551998E-11</v>
      </c>
      <c r="Y159" s="11"/>
      <c r="Z159" s="9">
        <v>0.22995010663072701</v>
      </c>
      <c r="AA159" s="11">
        <v>0.117552459911153</v>
      </c>
      <c r="AB159" s="11">
        <v>0.44748929488573103</v>
      </c>
      <c r="AC159" s="11"/>
      <c r="AD159" s="9">
        <v>0.443567635922612</v>
      </c>
      <c r="AE159" s="11">
        <v>0.40999211611681902</v>
      </c>
      <c r="AF159" s="11">
        <v>0.90536837736381204</v>
      </c>
      <c r="AG159" s="11"/>
      <c r="AH159" s="9">
        <v>-7.1240444379217796E-2</v>
      </c>
      <c r="AI159" s="11">
        <v>0.66449055265628199</v>
      </c>
      <c r="AJ159" s="11">
        <v>0.87063613664866002</v>
      </c>
      <c r="AK159" s="11"/>
      <c r="AL159" s="8">
        <v>0.63282150089375999</v>
      </c>
      <c r="AM159" s="8">
        <v>0.42170180540317498</v>
      </c>
      <c r="AN159" s="8">
        <v>0.931502275139234</v>
      </c>
    </row>
    <row r="160" spans="1:40">
      <c r="A160" s="1" t="s">
        <v>327</v>
      </c>
      <c r="B160" s="2" t="s">
        <v>138</v>
      </c>
      <c r="C160" s="2" t="s">
        <v>328</v>
      </c>
      <c r="D160" s="3">
        <v>744.55206659999999</v>
      </c>
      <c r="E160" s="4">
        <v>8.7581666669999994</v>
      </c>
      <c r="G160" s="2">
        <v>52</v>
      </c>
      <c r="H160" s="6">
        <v>10.83344778</v>
      </c>
      <c r="I160" s="2"/>
      <c r="J160" s="2">
        <v>52</v>
      </c>
      <c r="K160" s="6">
        <v>19.363012730000001</v>
      </c>
      <c r="M160" s="9">
        <v>8.3146869795620404</v>
      </c>
      <c r="N160" s="9">
        <v>12.1331731419312</v>
      </c>
      <c r="O160" s="9">
        <v>12.9462040878312</v>
      </c>
      <c r="P160" s="9">
        <f t="shared" si="4"/>
        <v>1.7568986216592541</v>
      </c>
      <c r="Q160" s="9"/>
      <c r="R160" s="9">
        <v>19.414012670922698</v>
      </c>
      <c r="S160" s="9">
        <v>19.214040717639602</v>
      </c>
      <c r="T160" s="9">
        <v>19.401550429312199</v>
      </c>
      <c r="U160" s="9"/>
      <c r="V160" s="9">
        <v>4.2504088523785404</v>
      </c>
      <c r="W160" s="11">
        <v>8.4772528528427204E-8</v>
      </c>
      <c r="X160" s="11">
        <v>2.2152237381880999E-7</v>
      </c>
      <c r="Y160" s="11"/>
      <c r="Z160" s="9">
        <v>-0.100357418957043</v>
      </c>
      <c r="AA160" s="11">
        <v>0.73636507539267504</v>
      </c>
      <c r="AB160" s="11">
        <v>0.92147097472955397</v>
      </c>
      <c r="AC160" s="11"/>
      <c r="AD160" s="9">
        <v>0.81303094590000402</v>
      </c>
      <c r="AE160" s="11">
        <v>0.35365883666988701</v>
      </c>
      <c r="AF160" s="11">
        <v>0.90536837736381204</v>
      </c>
      <c r="AG160" s="11"/>
      <c r="AH160" s="9">
        <v>0.18750971167264299</v>
      </c>
      <c r="AI160" s="11">
        <v>0.54075495075006796</v>
      </c>
      <c r="AJ160" s="11">
        <v>0.81905767571309995</v>
      </c>
      <c r="AK160" s="11"/>
      <c r="AL160" s="8">
        <v>0.57346714139237298</v>
      </c>
      <c r="AM160" s="8">
        <v>0.29843449071139799</v>
      </c>
      <c r="AN160" s="8">
        <v>0.76645510308791298</v>
      </c>
    </row>
    <row r="161" spans="1:40">
      <c r="A161" s="1" t="s">
        <v>329</v>
      </c>
      <c r="B161" s="2" t="s">
        <v>138</v>
      </c>
      <c r="C161" s="2" t="s">
        <v>330</v>
      </c>
      <c r="D161" s="3">
        <v>730.57245560000001</v>
      </c>
      <c r="E161" s="4">
        <v>9.3288166669999999</v>
      </c>
      <c r="G161" s="2">
        <v>20</v>
      </c>
      <c r="H161" s="6">
        <v>8.8762595090000005</v>
      </c>
      <c r="I161" s="2"/>
      <c r="J161" s="2">
        <v>52</v>
      </c>
      <c r="K161" s="6">
        <v>13.081411689999999</v>
      </c>
      <c r="M161" s="9">
        <v>7.5085079868877704</v>
      </c>
      <c r="N161" s="9">
        <v>9.1873191726487899</v>
      </c>
      <c r="O161" s="9">
        <v>10.3718264802003</v>
      </c>
      <c r="P161" s="9">
        <f t="shared" si="4"/>
        <v>2.2728576139922909</v>
      </c>
      <c r="Q161" s="9"/>
      <c r="R161" s="9">
        <v>12.719075135056</v>
      </c>
      <c r="S161" s="9">
        <v>13.4075672143862</v>
      </c>
      <c r="T161" s="9">
        <v>13.218502264353299</v>
      </c>
      <c r="U161" s="9"/>
      <c r="V161" s="9">
        <v>2.3080806928977502</v>
      </c>
      <c r="W161" s="11">
        <v>6.5371936489781306E-5</v>
      </c>
      <c r="X161" s="11">
        <v>1.1091541830967601E-4</v>
      </c>
      <c r="Y161" s="11"/>
      <c r="Z161" s="9">
        <v>0.58805132462523602</v>
      </c>
      <c r="AA161" s="11">
        <v>3.4572443806126799E-2</v>
      </c>
      <c r="AB161" s="11">
        <v>0.33476244368371499</v>
      </c>
      <c r="AC161" s="11"/>
      <c r="AD161" s="9">
        <v>1.1845073075515</v>
      </c>
      <c r="AE161" s="11">
        <v>0.17952315495124199</v>
      </c>
      <c r="AF161" s="11">
        <v>0.82359781841319502</v>
      </c>
      <c r="AG161" s="11"/>
      <c r="AH161" s="9">
        <v>-0.18906495003290499</v>
      </c>
      <c r="AI161" s="11">
        <v>0.51906655826986503</v>
      </c>
      <c r="AJ161" s="11">
        <v>0.80223551171918706</v>
      </c>
      <c r="AK161" s="11"/>
      <c r="AL161" s="8">
        <v>0.41731253926152201</v>
      </c>
      <c r="AM161" s="8">
        <v>0.313120354060902</v>
      </c>
      <c r="AN161" s="8">
        <v>0.633329753395932</v>
      </c>
    </row>
    <row r="162" spans="1:40">
      <c r="A162" s="1" t="s">
        <v>331</v>
      </c>
      <c r="B162" s="2" t="s">
        <v>138</v>
      </c>
      <c r="C162" s="2" t="s">
        <v>167</v>
      </c>
      <c r="D162" s="3">
        <v>774.56219109999995</v>
      </c>
      <c r="E162" s="4">
        <v>7.6658999999999997</v>
      </c>
      <c r="G162" s="2">
        <v>21</v>
      </c>
      <c r="H162" s="6">
        <v>7.9199984880000001</v>
      </c>
      <c r="I162" s="2"/>
      <c r="J162" s="2">
        <v>52</v>
      </c>
      <c r="K162" s="6">
        <v>18.88475661</v>
      </c>
      <c r="M162" s="9">
        <v>5.4388210809760498</v>
      </c>
      <c r="N162" s="9">
        <v>9.8941209934613994</v>
      </c>
      <c r="O162" s="9">
        <v>9.3890611581866406</v>
      </c>
      <c r="P162" s="9">
        <f t="shared" si="4"/>
        <v>0.70463115263312504</v>
      </c>
      <c r="Q162" s="9"/>
      <c r="R162" s="9">
        <v>18.880079621309399</v>
      </c>
      <c r="S162" s="9">
        <v>18.800252564431698</v>
      </c>
      <c r="T162" s="9">
        <v>18.9799616247013</v>
      </c>
      <c r="U162" s="9"/>
      <c r="V162" s="9">
        <v>4.1869868749956201</v>
      </c>
      <c r="W162" s="11">
        <v>6.66304268787187E-7</v>
      </c>
      <c r="X162" s="11">
        <v>1.4369694471434501E-6</v>
      </c>
      <c r="Y162" s="11"/>
      <c r="Z162" s="9">
        <v>1.5643381390530099E-2</v>
      </c>
      <c r="AA162" s="11">
        <v>0.94358466671853403</v>
      </c>
      <c r="AB162" s="11">
        <v>0.988420272609007</v>
      </c>
      <c r="AC162" s="11"/>
      <c r="AD162" s="9">
        <v>-0.50505983527476495</v>
      </c>
      <c r="AE162" s="11">
        <v>0.68549522208397595</v>
      </c>
      <c r="AF162" s="11">
        <v>0.93712082528777296</v>
      </c>
      <c r="AG162" s="11"/>
      <c r="AH162" s="9">
        <v>0.17970906026966099</v>
      </c>
      <c r="AI162" s="11">
        <v>0.48917214907545298</v>
      </c>
      <c r="AJ162" s="11">
        <v>0.78943635440225501</v>
      </c>
      <c r="AK162" s="11"/>
      <c r="AL162" s="8">
        <v>0.46689904556746797</v>
      </c>
      <c r="AM162" s="8">
        <v>0.31752692649186998</v>
      </c>
      <c r="AN162" s="8">
        <v>0.76643660047837803</v>
      </c>
    </row>
    <row r="163" spans="1:40">
      <c r="A163" s="1" t="s">
        <v>332</v>
      </c>
      <c r="B163" s="2" t="s">
        <v>138</v>
      </c>
      <c r="C163" s="2" t="s">
        <v>333</v>
      </c>
      <c r="D163" s="3">
        <v>641.50944400000003</v>
      </c>
      <c r="E163" s="4">
        <v>8.9320333329999997</v>
      </c>
      <c r="G163" s="2">
        <v>49</v>
      </c>
      <c r="H163" s="6">
        <v>14.271334939999999</v>
      </c>
      <c r="I163" s="2"/>
      <c r="J163" s="2">
        <v>52</v>
      </c>
      <c r="K163" s="6">
        <v>21.257187349999999</v>
      </c>
      <c r="M163" s="9">
        <v>11.655650912195201</v>
      </c>
      <c r="N163" s="9">
        <v>16.099926634581202</v>
      </c>
      <c r="O163" s="9">
        <v>16.042874554090499</v>
      </c>
      <c r="P163" s="9">
        <f t="shared" si="4"/>
        <v>0.96122622802880064</v>
      </c>
      <c r="Q163" s="9"/>
      <c r="R163" s="9">
        <v>21.5029456897527</v>
      </c>
      <c r="S163" s="9">
        <v>20.9693847980637</v>
      </c>
      <c r="T163" s="9">
        <v>21.2101805522029</v>
      </c>
      <c r="U163" s="9"/>
      <c r="V163" s="9">
        <v>4.4139668046253098</v>
      </c>
      <c r="W163" s="11">
        <v>1.6038093129946601E-8</v>
      </c>
      <c r="X163" s="11">
        <v>4.74515482687675E-8</v>
      </c>
      <c r="Y163" s="11"/>
      <c r="Z163" s="9">
        <v>-0.40563814730258801</v>
      </c>
      <c r="AA163" s="11">
        <v>3.3448731029546999E-2</v>
      </c>
      <c r="AB163" s="11">
        <v>0.33476244368371499</v>
      </c>
      <c r="AC163" s="11"/>
      <c r="AD163" s="9">
        <v>-5.7052080490657499E-2</v>
      </c>
      <c r="AE163" s="11">
        <v>0.91767772162390104</v>
      </c>
      <c r="AF163" s="11">
        <v>0.97776376292070399</v>
      </c>
      <c r="AG163" s="11"/>
      <c r="AH163" s="9">
        <v>0.240795754139184</v>
      </c>
      <c r="AI163" s="11">
        <v>0.23259090365837401</v>
      </c>
      <c r="AJ163" s="11">
        <v>0.63232864691725699</v>
      </c>
      <c r="AK163" s="11"/>
      <c r="AL163" s="8">
        <v>0.60455298835118898</v>
      </c>
      <c r="AM163" s="8">
        <v>0.25861837223415801</v>
      </c>
      <c r="AN163" s="8">
        <v>0.75338824555647499</v>
      </c>
    </row>
    <row r="164" spans="1:40">
      <c r="A164" s="1" t="s">
        <v>334</v>
      </c>
      <c r="B164" s="2" t="s">
        <v>138</v>
      </c>
      <c r="C164" s="2" t="s">
        <v>335</v>
      </c>
      <c r="D164" s="3">
        <v>784.58144140000002</v>
      </c>
      <c r="E164" s="4">
        <v>8.4550000000000001</v>
      </c>
      <c r="G164" s="2">
        <v>54</v>
      </c>
      <c r="H164" s="6">
        <v>20.24418713</v>
      </c>
      <c r="I164" s="2"/>
      <c r="J164" s="2">
        <v>52</v>
      </c>
      <c r="K164" s="6">
        <v>25.755688880000001</v>
      </c>
      <c r="M164" s="9">
        <v>18.650529390646401</v>
      </c>
      <c r="N164" s="9">
        <v>21.355178015265999</v>
      </c>
      <c r="O164" s="9">
        <v>21.326281661090601</v>
      </c>
      <c r="P164" s="9">
        <f t="shared" si="4"/>
        <v>0.98016982998825419</v>
      </c>
      <c r="Q164" s="9"/>
      <c r="R164" s="9">
        <v>25.8208618932962</v>
      </c>
      <c r="S164" s="9">
        <v>25.8168887505771</v>
      </c>
      <c r="T164" s="9">
        <v>25.641087094934601</v>
      </c>
      <c r="U164" s="9"/>
      <c r="V164" s="9">
        <v>2.6892974364639</v>
      </c>
      <c r="W164" s="11">
        <v>3.72272006205931E-9</v>
      </c>
      <c r="X164" s="11">
        <v>1.24554559085723E-8</v>
      </c>
      <c r="Y164" s="11"/>
      <c r="Z164" s="9">
        <v>-9.7367772279163198E-2</v>
      </c>
      <c r="AA164" s="11">
        <v>0.410700196994019</v>
      </c>
      <c r="AB164" s="11">
        <v>0.73718616379594104</v>
      </c>
      <c r="AC164" s="11"/>
      <c r="AD164" s="9">
        <v>-2.8896354175339301E-2</v>
      </c>
      <c r="AE164" s="11">
        <v>0.95175963208506498</v>
      </c>
      <c r="AF164" s="11">
        <v>0.99443038072853296</v>
      </c>
      <c r="AG164" s="11"/>
      <c r="AH164" s="9">
        <v>-0.175801655642571</v>
      </c>
      <c r="AI164" s="11">
        <v>0.24418477107633699</v>
      </c>
      <c r="AJ164" s="11">
        <v>0.63232864691725699</v>
      </c>
      <c r="AK164" s="11"/>
      <c r="AL164" s="8">
        <v>0.64342925900191905</v>
      </c>
      <c r="AM164" s="8">
        <v>0.41352489518504698</v>
      </c>
      <c r="AN164" s="8">
        <v>0.93284982988807696</v>
      </c>
    </row>
    <row r="165" spans="1:40">
      <c r="A165" s="1" t="s">
        <v>336</v>
      </c>
      <c r="B165" s="2" t="s">
        <v>138</v>
      </c>
      <c r="C165" s="2" t="s">
        <v>337</v>
      </c>
      <c r="D165" s="3">
        <v>770.6030839</v>
      </c>
      <c r="E165" s="4">
        <v>9.0301166669999997</v>
      </c>
      <c r="G165" s="2">
        <v>53</v>
      </c>
      <c r="H165" s="6">
        <v>15.529148749999999</v>
      </c>
      <c r="I165" s="2"/>
      <c r="J165" s="2">
        <v>52</v>
      </c>
      <c r="K165" s="6">
        <v>19.111821370000001</v>
      </c>
      <c r="M165" s="9">
        <v>14.280293084986001</v>
      </c>
      <c r="N165" s="9">
        <v>16.359547758258401</v>
      </c>
      <c r="O165" s="9">
        <v>16.412609896202099</v>
      </c>
      <c r="P165" s="9">
        <f t="shared" si="4"/>
        <v>1.0374646199727349</v>
      </c>
      <c r="Q165" s="9"/>
      <c r="R165" s="9">
        <v>19.0056764247669</v>
      </c>
      <c r="S165" s="9">
        <v>19.3952539345138</v>
      </c>
      <c r="T165" s="9">
        <v>19.017848104315899</v>
      </c>
      <c r="U165" s="9"/>
      <c r="V165" s="9">
        <v>2.1074439340549298</v>
      </c>
      <c r="W165" s="11">
        <v>1.4446915784435499E-6</v>
      </c>
      <c r="X165" s="11">
        <v>2.9724114085217799E-6</v>
      </c>
      <c r="Y165" s="11"/>
      <c r="Z165" s="9">
        <v>0.189080662454299</v>
      </c>
      <c r="AA165" s="11">
        <v>0.30004868908271998</v>
      </c>
      <c r="AB165" s="11">
        <v>0.64531982298833102</v>
      </c>
      <c r="AC165" s="11"/>
      <c r="AD165" s="9">
        <v>5.3062137943695402E-2</v>
      </c>
      <c r="AE165" s="11">
        <v>0.91425709960066803</v>
      </c>
      <c r="AF165" s="11">
        <v>0.97702699002101201</v>
      </c>
      <c r="AG165" s="11"/>
      <c r="AH165" s="9">
        <v>-0.37740583019792301</v>
      </c>
      <c r="AI165" s="11">
        <v>6.7043032523942295E-2</v>
      </c>
      <c r="AJ165" s="11">
        <v>0.58050821044753198</v>
      </c>
      <c r="AK165" s="11"/>
      <c r="AL165" s="8">
        <v>0.48739824376999002</v>
      </c>
      <c r="AM165" s="8">
        <v>0.217192576944161</v>
      </c>
      <c r="AN165" s="8">
        <v>0.89445829199892701</v>
      </c>
    </row>
    <row r="166" spans="1:40">
      <c r="A166" s="1" t="s">
        <v>338</v>
      </c>
      <c r="B166" s="2" t="s">
        <v>138</v>
      </c>
      <c r="C166" s="2" t="s">
        <v>339</v>
      </c>
      <c r="D166" s="3">
        <v>742.53533270000003</v>
      </c>
      <c r="E166" s="4">
        <v>8.4416333330000004</v>
      </c>
      <c r="G166" s="2">
        <v>39</v>
      </c>
      <c r="H166" s="6">
        <v>10.82144096</v>
      </c>
      <c r="I166" s="2"/>
      <c r="J166" s="2">
        <v>52</v>
      </c>
      <c r="K166" s="6">
        <v>16.705008710000001</v>
      </c>
      <c r="M166" s="9">
        <v>8.5127207210107994</v>
      </c>
      <c r="N166" s="9">
        <v>11.6164188341633</v>
      </c>
      <c r="O166" s="9">
        <v>13.1077455080798</v>
      </c>
      <c r="P166" s="9">
        <f t="shared" si="4"/>
        <v>2.8114739391153707</v>
      </c>
      <c r="Q166" s="9"/>
      <c r="R166" s="9">
        <v>16.734093966306599</v>
      </c>
      <c r="S166" s="9">
        <v>16.6799624801099</v>
      </c>
      <c r="T166" s="9">
        <v>16.661269633298001</v>
      </c>
      <c r="U166" s="9"/>
      <c r="V166" s="9">
        <v>3.8959654086706599</v>
      </c>
      <c r="W166" s="11">
        <v>5.7923051313012603E-8</v>
      </c>
      <c r="X166" s="11">
        <v>1.5474964455267501E-7</v>
      </c>
      <c r="Y166" s="11"/>
      <c r="Z166" s="9">
        <v>-6.4062061065593201E-2</v>
      </c>
      <c r="AA166" s="11">
        <v>0.87006525925994005</v>
      </c>
      <c r="AB166" s="11">
        <v>0.97182000580891603</v>
      </c>
      <c r="AC166" s="11"/>
      <c r="AD166" s="9">
        <v>1.4913266739165101</v>
      </c>
      <c r="AE166" s="11">
        <v>9.2074636722789496E-2</v>
      </c>
      <c r="AF166" s="11">
        <v>0.70133446695231105</v>
      </c>
      <c r="AG166" s="11"/>
      <c r="AH166" s="9">
        <v>-1.8692846811904001E-2</v>
      </c>
      <c r="AI166" s="11">
        <v>0.96588206325922998</v>
      </c>
      <c r="AJ166" s="11">
        <v>0.995583011206984</v>
      </c>
      <c r="AK166" s="11"/>
      <c r="AL166" s="8">
        <v>0.68453893035708901</v>
      </c>
      <c r="AM166" s="8">
        <v>0.241855297250093</v>
      </c>
      <c r="AN166" s="8">
        <v>0.84807150352573002</v>
      </c>
    </row>
    <row r="167" spans="1:40">
      <c r="A167" s="1" t="s">
        <v>340</v>
      </c>
      <c r="B167" s="2" t="s">
        <v>138</v>
      </c>
      <c r="C167" s="2" t="s">
        <v>341</v>
      </c>
      <c r="D167" s="3">
        <v>728.55665650000003</v>
      </c>
      <c r="E167" s="4">
        <v>9.0390333330000008</v>
      </c>
      <c r="G167" s="2">
        <v>35</v>
      </c>
      <c r="H167" s="6">
        <v>10.13564512</v>
      </c>
      <c r="I167" s="2"/>
      <c r="J167" s="2">
        <v>52</v>
      </c>
      <c r="K167" s="6">
        <v>15.733954840000001</v>
      </c>
      <c r="M167" s="9">
        <v>8.0221388834444607</v>
      </c>
      <c r="N167" s="9">
        <v>11.2358620003696</v>
      </c>
      <c r="O167" s="9">
        <v>11.899991239501301</v>
      </c>
      <c r="P167" s="9">
        <f t="shared" si="4"/>
        <v>1.5846115677530397</v>
      </c>
      <c r="Q167" s="9"/>
      <c r="R167" s="9">
        <v>15.6090093989216</v>
      </c>
      <c r="S167" s="9">
        <v>16.1029583178493</v>
      </c>
      <c r="T167" s="9">
        <v>15.515035575121299</v>
      </c>
      <c r="U167" s="9"/>
      <c r="V167" s="9">
        <v>3.56654177521381</v>
      </c>
      <c r="W167" s="11">
        <v>4.5560430657536601E-7</v>
      </c>
      <c r="X167" s="11">
        <v>1.0068292700863001E-6</v>
      </c>
      <c r="Y167" s="11"/>
      <c r="Z167" s="9">
        <v>0.18161496185348</v>
      </c>
      <c r="AA167" s="11">
        <v>0.49608534249189201</v>
      </c>
      <c r="AB167" s="11">
        <v>0.77537748413102803</v>
      </c>
      <c r="AC167" s="11"/>
      <c r="AD167" s="9">
        <v>0.66412923913169397</v>
      </c>
      <c r="AE167" s="11">
        <v>0.49247932060208999</v>
      </c>
      <c r="AF167" s="11">
        <v>0.90536837736381204</v>
      </c>
      <c r="AG167" s="11"/>
      <c r="AH167" s="9">
        <v>-0.58792274272796596</v>
      </c>
      <c r="AI167" s="11">
        <v>4.6617784582797597E-2</v>
      </c>
      <c r="AJ167" s="11">
        <v>0.55442853582992002</v>
      </c>
      <c r="AK167" s="11"/>
      <c r="AL167" s="8">
        <v>0.59322598649262104</v>
      </c>
      <c r="AM167" s="8">
        <v>0.41018657711713902</v>
      </c>
      <c r="AN167" s="8">
        <v>0.79080212889367696</v>
      </c>
    </row>
    <row r="168" spans="1:40">
      <c r="A168" s="1" t="s">
        <v>342</v>
      </c>
      <c r="B168" s="2" t="s">
        <v>138</v>
      </c>
      <c r="C168" s="2" t="s">
        <v>167</v>
      </c>
      <c r="D168" s="3">
        <v>772.5464723</v>
      </c>
      <c r="E168" s="4">
        <v>7.7015666669999998</v>
      </c>
      <c r="G168" s="2">
        <v>0</v>
      </c>
      <c r="H168" s="6" t="s">
        <v>38</v>
      </c>
      <c r="I168" s="2"/>
      <c r="J168" s="2">
        <v>52</v>
      </c>
      <c r="K168" s="6">
        <v>15.26088171</v>
      </c>
      <c r="M168" s="9" t="s">
        <v>38</v>
      </c>
      <c r="N168" s="9" t="s">
        <v>38</v>
      </c>
      <c r="O168" s="9" t="s">
        <v>38</v>
      </c>
      <c r="P168" s="9" t="str">
        <f t="shared" si="4"/>
        <v>NA</v>
      </c>
      <c r="Q168" s="9"/>
      <c r="R168" s="9">
        <v>15.4636165263489</v>
      </c>
      <c r="S168" s="9">
        <v>15.448531233390501</v>
      </c>
      <c r="T168" s="9">
        <v>14.824301662457801</v>
      </c>
      <c r="U168" s="9"/>
      <c r="V168" s="9" t="s">
        <v>38</v>
      </c>
      <c r="W168" s="11" t="s">
        <v>38</v>
      </c>
      <c r="X168" s="11" t="s">
        <v>38</v>
      </c>
      <c r="Y168" s="11"/>
      <c r="Z168" s="9">
        <v>-0.34670725251644802</v>
      </c>
      <c r="AA168" s="11">
        <v>0.43190347316671301</v>
      </c>
      <c r="AB168" s="11">
        <v>0.75553016117945904</v>
      </c>
      <c r="AC168" s="11"/>
      <c r="AD168" s="9" t="s">
        <v>38</v>
      </c>
      <c r="AE168" s="11" t="s">
        <v>38</v>
      </c>
      <c r="AF168" s="11" t="s">
        <v>38</v>
      </c>
      <c r="AG168" s="11"/>
      <c r="AH168" s="9">
        <v>-0.62422957093267994</v>
      </c>
      <c r="AI168" s="11">
        <v>0.25374798290818501</v>
      </c>
      <c r="AJ168" s="11">
        <v>0.639844235802558</v>
      </c>
      <c r="AK168" s="11"/>
      <c r="AL168" s="8" t="s">
        <v>38</v>
      </c>
      <c r="AM168" s="8" t="s">
        <v>38</v>
      </c>
      <c r="AN168" s="8" t="s">
        <v>38</v>
      </c>
    </row>
    <row r="169" spans="1:40">
      <c r="A169" s="1" t="s">
        <v>343</v>
      </c>
      <c r="B169" s="2" t="s">
        <v>138</v>
      </c>
      <c r="C169" s="2" t="s">
        <v>344</v>
      </c>
      <c r="D169" s="3">
        <v>639.49314960000004</v>
      </c>
      <c r="E169" s="4">
        <v>8.6422500000000007</v>
      </c>
      <c r="G169" s="2">
        <v>24</v>
      </c>
      <c r="H169" s="6">
        <v>9.5421203000000006</v>
      </c>
      <c r="I169" s="2"/>
      <c r="J169" s="2">
        <v>52</v>
      </c>
      <c r="K169" s="6">
        <v>17.50805575</v>
      </c>
      <c r="M169" s="9">
        <v>8.1652252901075606</v>
      </c>
      <c r="N169" s="9">
        <v>10.619036089272001</v>
      </c>
      <c r="O169" s="9">
        <v>10.373764614992901</v>
      </c>
      <c r="P169" s="9">
        <f t="shared" si="4"/>
        <v>0.84365702887348282</v>
      </c>
      <c r="Q169" s="9"/>
      <c r="R169" s="9">
        <v>17.8458439576739</v>
      </c>
      <c r="S169" s="9">
        <v>17.3582958710235</v>
      </c>
      <c r="T169" s="9">
        <v>17.2180335162288</v>
      </c>
      <c r="U169" s="9"/>
      <c r="V169" s="9">
        <v>2.32351032845368</v>
      </c>
      <c r="W169" s="11">
        <v>1.6040275224846301E-3</v>
      </c>
      <c r="X169" s="11">
        <v>2.4435823534021098E-3</v>
      </c>
      <c r="Y169" s="11"/>
      <c r="Z169" s="9">
        <v>-0.56206246263510695</v>
      </c>
      <c r="AA169" s="11">
        <v>1.6398267099119401E-2</v>
      </c>
      <c r="AB169" s="11">
        <v>0.23250400136965799</v>
      </c>
      <c r="AC169" s="11"/>
      <c r="AD169" s="9">
        <v>-0.245271474279111</v>
      </c>
      <c r="AE169" s="11">
        <v>0.81049291369377896</v>
      </c>
      <c r="AF169" s="11">
        <v>0.95827780505710602</v>
      </c>
      <c r="AG169" s="11"/>
      <c r="AH169" s="9">
        <v>-0.140262354794737</v>
      </c>
      <c r="AI169" s="11">
        <v>0.62670165653114096</v>
      </c>
      <c r="AJ169" s="11">
        <v>0.86261676659157505</v>
      </c>
      <c r="AK169" s="11"/>
      <c r="AL169" s="8">
        <v>0.21427807285773801</v>
      </c>
      <c r="AM169" s="8">
        <v>4.2495893219379001E-2</v>
      </c>
      <c r="AN169" s="8">
        <v>0.25734661336062398</v>
      </c>
    </row>
    <row r="170" spans="1:40">
      <c r="A170" s="1" t="s">
        <v>345</v>
      </c>
      <c r="B170" s="2" t="s">
        <v>138</v>
      </c>
      <c r="C170" s="2" t="s">
        <v>346</v>
      </c>
      <c r="D170" s="3">
        <v>768.58506</v>
      </c>
      <c r="E170" s="4">
        <v>8.8829833330000003</v>
      </c>
      <c r="G170" s="2">
        <v>53</v>
      </c>
      <c r="H170" s="6">
        <v>17.45172062</v>
      </c>
      <c r="I170" s="2"/>
      <c r="J170" s="2">
        <v>52</v>
      </c>
      <c r="K170" s="6">
        <v>20.172872689999998</v>
      </c>
      <c r="M170" s="9">
        <v>15.7638638208769</v>
      </c>
      <c r="N170" s="9">
        <v>18.453599308365298</v>
      </c>
      <c r="O170" s="9">
        <v>18.751995280768899</v>
      </c>
      <c r="P170" s="9">
        <f t="shared" si="4"/>
        <v>1.2297763541553048</v>
      </c>
      <c r="Q170" s="9"/>
      <c r="R170" s="9">
        <v>20.130588084504801</v>
      </c>
      <c r="S170" s="9">
        <v>20.169050968024301</v>
      </c>
      <c r="T170" s="9">
        <v>20.233333119190299</v>
      </c>
      <c r="U170" s="9"/>
      <c r="V170" s="9">
        <v>2.8482583478277599</v>
      </c>
      <c r="W170" s="11">
        <v>2.7759265935936102E-11</v>
      </c>
      <c r="X170" s="11">
        <v>1.6291503614860899E-10</v>
      </c>
      <c r="Y170" s="11"/>
      <c r="Z170" s="9">
        <v>7.2612776326441905E-2</v>
      </c>
      <c r="AA170" s="11">
        <v>0.58538806356591999</v>
      </c>
      <c r="AB170" s="11">
        <v>0.83468512322796495</v>
      </c>
      <c r="AC170" s="11"/>
      <c r="AD170" s="9">
        <v>0.29839597240360499</v>
      </c>
      <c r="AE170" s="11">
        <v>0.509612995821487</v>
      </c>
      <c r="AF170" s="11">
        <v>0.90536837736381204</v>
      </c>
      <c r="AG170" s="11"/>
      <c r="AH170" s="9">
        <v>6.4282151165995893E-2</v>
      </c>
      <c r="AI170" s="11">
        <v>0.67933809529552702</v>
      </c>
      <c r="AJ170" s="11">
        <v>0.87564033711793499</v>
      </c>
      <c r="AK170" s="11"/>
      <c r="AL170" s="8">
        <v>0.61299078624541803</v>
      </c>
      <c r="AM170" s="8">
        <v>0.39332434240817399</v>
      </c>
      <c r="AN170" s="8">
        <v>0.95466007287796695</v>
      </c>
    </row>
    <row r="171" spans="1:40">
      <c r="A171" s="1" t="s">
        <v>347</v>
      </c>
      <c r="B171" s="2" t="s">
        <v>138</v>
      </c>
      <c r="C171" s="2" t="s">
        <v>348</v>
      </c>
      <c r="D171" s="3">
        <v>782.56609509999998</v>
      </c>
      <c r="E171" s="4">
        <v>8.3212499999999991</v>
      </c>
      <c r="G171" s="2">
        <v>54</v>
      </c>
      <c r="H171" s="6">
        <v>20.620492209999998</v>
      </c>
      <c r="I171" s="2"/>
      <c r="J171" s="2">
        <v>52</v>
      </c>
      <c r="K171" s="6">
        <v>26.385529210000001</v>
      </c>
      <c r="M171" s="9">
        <v>19.1171057605927</v>
      </c>
      <c r="N171" s="9">
        <v>21.747370738449401</v>
      </c>
      <c r="O171" s="9">
        <v>21.571746572470701</v>
      </c>
      <c r="P171" s="9">
        <f t="shared" si="4"/>
        <v>0.88538438451300838</v>
      </c>
      <c r="Q171" s="9"/>
      <c r="R171" s="9">
        <v>26.384849837713901</v>
      </c>
      <c r="S171" s="9">
        <v>26.423334756164301</v>
      </c>
      <c r="T171" s="9">
        <v>26.381844985578201</v>
      </c>
      <c r="U171" s="9"/>
      <c r="V171" s="9">
        <v>2.5369646396804901</v>
      </c>
      <c r="W171" s="11">
        <v>2.23958417861015E-7</v>
      </c>
      <c r="X171" s="11">
        <v>5.38101433518412E-7</v>
      </c>
      <c r="Y171" s="11"/>
      <c r="Z171" s="9">
        <v>1.6443477826509699E-2</v>
      </c>
      <c r="AA171" s="11">
        <v>0.89348399738242201</v>
      </c>
      <c r="AB171" s="11">
        <v>0.97472896490518102</v>
      </c>
      <c r="AC171" s="11"/>
      <c r="AD171" s="9">
        <v>-0.175624165978743</v>
      </c>
      <c r="AE171" s="11">
        <v>0.75265796930470297</v>
      </c>
      <c r="AF171" s="11">
        <v>0.94250659789483704</v>
      </c>
      <c r="AG171" s="11"/>
      <c r="AH171" s="9">
        <v>-4.14897705861412E-2</v>
      </c>
      <c r="AI171" s="11">
        <v>0.78236171154589795</v>
      </c>
      <c r="AJ171" s="11">
        <v>0.91214074893873298</v>
      </c>
      <c r="AK171" s="11"/>
      <c r="AL171" s="8">
        <v>0.59161164401280797</v>
      </c>
      <c r="AM171" s="8">
        <v>0.38785282358501</v>
      </c>
      <c r="AN171" s="8">
        <v>0.89120845743949595</v>
      </c>
    </row>
    <row r="172" spans="1:40">
      <c r="A172" s="1" t="s">
        <v>349</v>
      </c>
      <c r="B172" s="2" t="s">
        <v>138</v>
      </c>
      <c r="C172" s="2" t="s">
        <v>350</v>
      </c>
      <c r="D172" s="3">
        <v>740.5206134</v>
      </c>
      <c r="E172" s="4">
        <v>8.3212499999999991</v>
      </c>
      <c r="G172" s="2">
        <v>19</v>
      </c>
      <c r="H172" s="6">
        <v>6.2049887180000001</v>
      </c>
      <c r="I172" s="2"/>
      <c r="J172" s="2">
        <v>52</v>
      </c>
      <c r="K172" s="6">
        <v>18.97034657</v>
      </c>
      <c r="M172" s="9">
        <v>3.49443810934961</v>
      </c>
      <c r="N172" s="9">
        <v>7.3526196402945203</v>
      </c>
      <c r="O172" s="9">
        <v>8.7001445735372709</v>
      </c>
      <c r="P172" s="9">
        <f t="shared" si="4"/>
        <v>2.5447517682484722</v>
      </c>
      <c r="Q172" s="9"/>
      <c r="R172" s="9">
        <v>18.891216388177199</v>
      </c>
      <c r="S172" s="9">
        <v>18.874433730522298</v>
      </c>
      <c r="T172" s="9">
        <v>19.155536147741898</v>
      </c>
      <c r="U172" s="9"/>
      <c r="V172" s="9">
        <v>4.5740541517301203</v>
      </c>
      <c r="W172" s="11">
        <v>6.4728291234344496E-5</v>
      </c>
      <c r="X172" s="11">
        <v>1.10346325056644E-4</v>
      </c>
      <c r="Y172" s="11"/>
      <c r="Z172" s="9">
        <v>0.13255300149301699</v>
      </c>
      <c r="AA172" s="11">
        <v>0.53972410704742502</v>
      </c>
      <c r="AB172" s="11">
        <v>0.81163057006753003</v>
      </c>
      <c r="AC172" s="11"/>
      <c r="AD172" s="9">
        <v>1.3475249332427599</v>
      </c>
      <c r="AE172" s="11">
        <v>0.435604502687642</v>
      </c>
      <c r="AF172" s="11">
        <v>0.90536837736381204</v>
      </c>
      <c r="AG172" s="11"/>
      <c r="AH172" s="9">
        <v>0.28110241721960799</v>
      </c>
      <c r="AI172" s="11">
        <v>0.182594902424349</v>
      </c>
      <c r="AJ172" s="11">
        <v>0.62606187035299898</v>
      </c>
      <c r="AK172" s="11"/>
      <c r="AL172" s="8">
        <v>0.50041613431018594</v>
      </c>
      <c r="AM172" s="8">
        <v>0.28488579084610999</v>
      </c>
      <c r="AN172" s="8">
        <v>0.76724121662239697</v>
      </c>
    </row>
    <row r="173" spans="1:40">
      <c r="A173" s="1" t="s">
        <v>351</v>
      </c>
      <c r="B173" s="2" t="s">
        <v>138</v>
      </c>
      <c r="C173" s="2" t="s">
        <v>352</v>
      </c>
      <c r="D173" s="3">
        <v>766.57111329999998</v>
      </c>
      <c r="E173" s="4">
        <v>8.3480000000000008</v>
      </c>
      <c r="G173" s="2">
        <v>17</v>
      </c>
      <c r="H173" s="6">
        <v>9.3485228179999993</v>
      </c>
      <c r="I173" s="2"/>
      <c r="J173" s="2">
        <v>52</v>
      </c>
      <c r="K173" s="6">
        <v>16.030133429999999</v>
      </c>
      <c r="M173" s="9">
        <v>7.8128009026291396</v>
      </c>
      <c r="N173" s="9">
        <v>9.7734314306386096</v>
      </c>
      <c r="O173" s="9">
        <v>10.961008286821601</v>
      </c>
      <c r="P173" s="9">
        <f t="shared" si="4"/>
        <v>2.2776986053141606</v>
      </c>
      <c r="Q173" s="9"/>
      <c r="R173" s="9">
        <v>15.4990114726769</v>
      </c>
      <c r="S173" s="9">
        <v>16.439050426739399</v>
      </c>
      <c r="T173" s="9">
        <v>16.269877772241699</v>
      </c>
      <c r="U173" s="9"/>
      <c r="V173" s="9">
        <v>2.5915307328567101</v>
      </c>
      <c r="W173" s="11">
        <v>9.7788671469785203E-5</v>
      </c>
      <c r="X173" s="11">
        <v>1.6435842434827801E-4</v>
      </c>
      <c r="Y173" s="11"/>
      <c r="Z173" s="9">
        <v>0.85016598136058597</v>
      </c>
      <c r="AA173" s="11">
        <v>1.8199398200715101E-3</v>
      </c>
      <c r="AB173" s="11">
        <v>9.0314513571048693E-2</v>
      </c>
      <c r="AC173" s="11"/>
      <c r="AD173" s="9">
        <v>1.18757685618304</v>
      </c>
      <c r="AE173" s="11">
        <v>0.24567566748858</v>
      </c>
      <c r="AF173" s="11">
        <v>0.88584690418907797</v>
      </c>
      <c r="AG173" s="11"/>
      <c r="AH173" s="9">
        <v>-0.169172654497767</v>
      </c>
      <c r="AI173" s="11">
        <v>0.59686018950243303</v>
      </c>
      <c r="AJ173" s="11">
        <v>0.83321723231072997</v>
      </c>
      <c r="AK173" s="11"/>
      <c r="AL173" s="8">
        <v>0.44843180768449897</v>
      </c>
      <c r="AM173" s="8">
        <v>0.35831632470861402</v>
      </c>
      <c r="AN173" s="8">
        <v>0.64861310975171504</v>
      </c>
    </row>
    <row r="174" spans="1:40">
      <c r="A174" s="1" t="s">
        <v>353</v>
      </c>
      <c r="B174" s="2" t="s">
        <v>138</v>
      </c>
      <c r="C174" s="2" t="s">
        <v>354</v>
      </c>
      <c r="D174" s="3">
        <v>766.57082739999998</v>
      </c>
      <c r="E174" s="4">
        <v>8.6021166670000007</v>
      </c>
      <c r="G174" s="2">
        <v>53</v>
      </c>
      <c r="H174" s="6">
        <v>17.63012084</v>
      </c>
      <c r="I174" s="2"/>
      <c r="J174" s="2">
        <v>52</v>
      </c>
      <c r="K174" s="6">
        <v>22.16494629</v>
      </c>
      <c r="M174" s="9">
        <v>15.955393339098899</v>
      </c>
      <c r="N174" s="9">
        <v>18.7837186673211</v>
      </c>
      <c r="O174" s="9">
        <v>18.779534806351698</v>
      </c>
      <c r="P174" s="9">
        <f t="shared" si="4"/>
        <v>0.99710416959434556</v>
      </c>
      <c r="Q174" s="9"/>
      <c r="R174" s="9">
        <v>22.010460755928701</v>
      </c>
      <c r="S174" s="9">
        <v>22.402671194560799</v>
      </c>
      <c r="T174" s="9">
        <v>22.176650760652901</v>
      </c>
      <c r="U174" s="9"/>
      <c r="V174" s="9">
        <v>2.8261026520821302</v>
      </c>
      <c r="W174" s="11">
        <v>6.0636588376266496E-9</v>
      </c>
      <c r="X174" s="11">
        <v>1.9382052355985201E-8</v>
      </c>
      <c r="Y174" s="11"/>
      <c r="Z174" s="9">
        <v>0.27213708311850898</v>
      </c>
      <c r="AA174" s="11">
        <v>9.0006369255746399E-2</v>
      </c>
      <c r="AB174" s="11">
        <v>0.435620548562895</v>
      </c>
      <c r="AC174" s="11"/>
      <c r="AD174" s="9">
        <v>-4.1838609693855998E-3</v>
      </c>
      <c r="AE174" s="11">
        <v>0.99394054913598395</v>
      </c>
      <c r="AF174" s="11">
        <v>0.99999999999992895</v>
      </c>
      <c r="AG174" s="11"/>
      <c r="AH174" s="9">
        <v>-0.226020433907931</v>
      </c>
      <c r="AI174" s="11">
        <v>0.274313081774618</v>
      </c>
      <c r="AJ174" s="11">
        <v>0.65210954170373403</v>
      </c>
      <c r="AK174" s="11"/>
      <c r="AL174" s="8">
        <v>0.60888335215643596</v>
      </c>
      <c r="AM174" s="8">
        <v>0.333677032423572</v>
      </c>
      <c r="AN174" s="8">
        <v>0.89214805718868095</v>
      </c>
    </row>
    <row r="175" spans="1:40">
      <c r="A175" s="1" t="s">
        <v>355</v>
      </c>
      <c r="B175" s="2" t="s">
        <v>138</v>
      </c>
      <c r="C175" s="2" t="s">
        <v>356</v>
      </c>
      <c r="D175" s="3">
        <v>724.52540529999999</v>
      </c>
      <c r="E175" s="4">
        <v>8.6021166670000007</v>
      </c>
      <c r="G175" s="2">
        <v>45</v>
      </c>
      <c r="H175" s="6">
        <v>13.003475</v>
      </c>
      <c r="I175" s="2"/>
      <c r="J175" s="2">
        <v>52</v>
      </c>
      <c r="K175" s="6">
        <v>17.920991900000001</v>
      </c>
      <c r="M175" s="9">
        <v>8.9411230373474293</v>
      </c>
      <c r="N175" s="9">
        <v>15.698045623124401</v>
      </c>
      <c r="O175" s="9">
        <v>15.8830740340102</v>
      </c>
      <c r="P175" s="9">
        <f t="shared" si="4"/>
        <v>1.1368393607082854</v>
      </c>
      <c r="Q175" s="9"/>
      <c r="R175" s="9">
        <v>17.9208784991777</v>
      </c>
      <c r="S175" s="9">
        <v>17.908033845923001</v>
      </c>
      <c r="T175" s="9">
        <v>17.918310272057301</v>
      </c>
      <c r="U175" s="9"/>
      <c r="V175" s="9">
        <v>6.8552189290600296</v>
      </c>
      <c r="W175" s="11">
        <v>1.7289413850558199E-14</v>
      </c>
      <c r="X175" s="11">
        <v>1.7193361551388499E-13</v>
      </c>
      <c r="Y175" s="11"/>
      <c r="Z175" s="9">
        <v>-7.38530187087194E-3</v>
      </c>
      <c r="AA175" s="11">
        <v>0.95600803041363003</v>
      </c>
      <c r="AB175" s="11">
        <v>0.988420272609007</v>
      </c>
      <c r="AC175" s="11"/>
      <c r="AD175" s="9">
        <v>0.18502841088578001</v>
      </c>
      <c r="AE175" s="11">
        <v>0.85241589919030403</v>
      </c>
      <c r="AF175" s="11">
        <v>0.96197813274520505</v>
      </c>
      <c r="AG175" s="11"/>
      <c r="AH175" s="9">
        <v>1.0276426134301001E-2</v>
      </c>
      <c r="AI175" s="11">
        <v>0.94659234863561204</v>
      </c>
      <c r="AJ175" s="11">
        <v>0.98867281274327001</v>
      </c>
      <c r="AK175" s="11"/>
      <c r="AL175" s="8">
        <v>0.65938315900125299</v>
      </c>
      <c r="AM175" s="8">
        <v>0.52130845229761402</v>
      </c>
      <c r="AN175" s="8">
        <v>0.80848141481796298</v>
      </c>
    </row>
    <row r="176" spans="1:40">
      <c r="A176" s="1" t="s">
        <v>357</v>
      </c>
      <c r="B176" s="2" t="s">
        <v>138</v>
      </c>
      <c r="C176" s="2" t="s">
        <v>358</v>
      </c>
      <c r="D176" s="3">
        <v>814.62924569999996</v>
      </c>
      <c r="E176" s="4">
        <v>9.1237333330000006</v>
      </c>
      <c r="G176" s="2">
        <v>53</v>
      </c>
      <c r="H176" s="6">
        <v>16.784920509999999</v>
      </c>
      <c r="I176" s="2"/>
      <c r="J176" s="2">
        <v>52</v>
      </c>
      <c r="K176" s="6">
        <v>20.697173150000001</v>
      </c>
      <c r="M176" s="9">
        <v>14.9188019456078</v>
      </c>
      <c r="N176" s="9">
        <v>17.786381532008001</v>
      </c>
      <c r="O176" s="9">
        <v>18.3162553923062</v>
      </c>
      <c r="P176" s="9">
        <f t="shared" si="4"/>
        <v>1.4438029534333525</v>
      </c>
      <c r="Q176" s="9"/>
      <c r="R176" s="9">
        <v>20.753142360920599</v>
      </c>
      <c r="S176" s="9">
        <v>20.7160955238611</v>
      </c>
      <c r="T176" s="9">
        <v>20.610169221896601</v>
      </c>
      <c r="U176" s="9"/>
      <c r="V176" s="9">
        <v>3.1490750746836502</v>
      </c>
      <c r="W176" s="11">
        <v>3.7857021790333702E-11</v>
      </c>
      <c r="X176" s="11">
        <v>2.1512402858634101E-10</v>
      </c>
      <c r="Y176" s="11"/>
      <c r="Z176" s="9">
        <v>-9.3320184978136406E-2</v>
      </c>
      <c r="AA176" s="11">
        <v>0.54433872770524205</v>
      </c>
      <c r="AB176" s="11">
        <v>0.81548103735464506</v>
      </c>
      <c r="AC176" s="11"/>
      <c r="AD176" s="9">
        <v>0.52987386029821204</v>
      </c>
      <c r="AE176" s="11">
        <v>0.28801756557767999</v>
      </c>
      <c r="AF176" s="11">
        <v>0.90155361206147899</v>
      </c>
      <c r="AG176" s="11"/>
      <c r="AH176" s="9">
        <v>-0.10592630196455199</v>
      </c>
      <c r="AI176" s="11">
        <v>0.59329449004727797</v>
      </c>
      <c r="AJ176" s="11">
        <v>0.83321723231072997</v>
      </c>
      <c r="AK176" s="11"/>
      <c r="AL176" s="8">
        <v>0.56051259266890796</v>
      </c>
      <c r="AM176" s="8">
        <v>0.33759054579561198</v>
      </c>
      <c r="AN176" s="8">
        <v>0.93006836034225004</v>
      </c>
    </row>
    <row r="177" spans="1:40">
      <c r="A177" s="1" t="s">
        <v>359</v>
      </c>
      <c r="B177" s="2" t="s">
        <v>138</v>
      </c>
      <c r="C177" s="2" t="s">
        <v>360</v>
      </c>
      <c r="D177" s="3">
        <v>772.58236239999997</v>
      </c>
      <c r="E177" s="4">
        <v>8.5263333330000002</v>
      </c>
      <c r="G177" s="2">
        <v>45</v>
      </c>
      <c r="H177" s="6">
        <v>13.868476530000001</v>
      </c>
      <c r="I177" s="2"/>
      <c r="J177" s="2">
        <v>52</v>
      </c>
      <c r="K177" s="6">
        <v>20.83480784</v>
      </c>
      <c r="M177" s="9">
        <v>10.790715432042999</v>
      </c>
      <c r="N177" s="9">
        <v>16.137520495935899</v>
      </c>
      <c r="O177" s="9">
        <v>15.849363873440801</v>
      </c>
      <c r="P177" s="9">
        <f t="shared" si="4"/>
        <v>0.81894778606305818</v>
      </c>
      <c r="Q177" s="9"/>
      <c r="R177" s="9">
        <v>20.824202466063301</v>
      </c>
      <c r="S177" s="9">
        <v>20.9178994309</v>
      </c>
      <c r="T177" s="9">
        <v>20.787204550450902</v>
      </c>
      <c r="U177" s="9"/>
      <c r="V177" s="9">
        <v>5.1937218581922897</v>
      </c>
      <c r="W177" s="11">
        <v>3.7235552114974201E-10</v>
      </c>
      <c r="X177" s="11">
        <v>1.58694376870961E-9</v>
      </c>
      <c r="Y177" s="11"/>
      <c r="Z177" s="9">
        <v>2.4265309598095301E-2</v>
      </c>
      <c r="AA177" s="11">
        <v>0.86766522840659799</v>
      </c>
      <c r="AB177" s="11">
        <v>0.97182000580891603</v>
      </c>
      <c r="AC177" s="11"/>
      <c r="AD177" s="9">
        <v>-0.288156622495085</v>
      </c>
      <c r="AE177" s="11">
        <v>0.706879630053034</v>
      </c>
      <c r="AF177" s="11">
        <v>0.93712082528777296</v>
      </c>
      <c r="AG177" s="11"/>
      <c r="AH177" s="9">
        <v>-0.13069488044910199</v>
      </c>
      <c r="AI177" s="11">
        <v>0.46060493742254899</v>
      </c>
      <c r="AJ177" s="11">
        <v>0.78943635440225501</v>
      </c>
      <c r="AK177" s="11"/>
      <c r="AL177" s="8">
        <v>0.63503214731506097</v>
      </c>
      <c r="AM177" s="8">
        <v>0.479216233610746</v>
      </c>
      <c r="AN177" s="8">
        <v>0.89984963045928901</v>
      </c>
    </row>
    <row r="178" spans="1:40">
      <c r="A178" s="1" t="s">
        <v>361</v>
      </c>
      <c r="B178" s="2" t="s">
        <v>138</v>
      </c>
      <c r="C178" s="2" t="s">
        <v>362</v>
      </c>
      <c r="D178" s="3">
        <v>812.61297390000004</v>
      </c>
      <c r="E178" s="4">
        <v>8.9052833329999999</v>
      </c>
      <c r="G178" s="2">
        <v>53</v>
      </c>
      <c r="H178" s="6">
        <v>18.551512710000001</v>
      </c>
      <c r="I178" s="2"/>
      <c r="J178" s="2">
        <v>52</v>
      </c>
      <c r="K178" s="6">
        <v>23.61069985</v>
      </c>
      <c r="M178" s="9">
        <v>16.909839675483902</v>
      </c>
      <c r="N178" s="9">
        <v>19.563076094209499</v>
      </c>
      <c r="O178" s="9">
        <v>19.783474816632999</v>
      </c>
      <c r="P178" s="9">
        <f t="shared" si="4"/>
        <v>1.1650555322475074</v>
      </c>
      <c r="Q178" s="9"/>
      <c r="R178" s="9">
        <v>23.695455743148599</v>
      </c>
      <c r="S178" s="9">
        <v>23.6733922413577</v>
      </c>
      <c r="T178" s="9">
        <v>23.471940257297199</v>
      </c>
      <c r="U178" s="9"/>
      <c r="V178" s="9">
        <v>2.7703232400130999</v>
      </c>
      <c r="W178" s="11">
        <v>9.8254396466918099E-11</v>
      </c>
      <c r="X178" s="11">
        <v>4.7533883696157705E-10</v>
      </c>
      <c r="Y178" s="11"/>
      <c r="Z178" s="9">
        <v>-0.12908486832309399</v>
      </c>
      <c r="AA178" s="11">
        <v>0.46714110512025098</v>
      </c>
      <c r="AB178" s="11">
        <v>0.77457499440786703</v>
      </c>
      <c r="AC178" s="11"/>
      <c r="AD178" s="9">
        <v>0.220398722423534</v>
      </c>
      <c r="AE178" s="11">
        <v>0.64442868377157203</v>
      </c>
      <c r="AF178" s="11">
        <v>0.92912614247921799</v>
      </c>
      <c r="AG178" s="11"/>
      <c r="AH178" s="9">
        <v>-0.20145198406051501</v>
      </c>
      <c r="AI178" s="11">
        <v>0.35570941941935902</v>
      </c>
      <c r="AJ178" s="11">
        <v>0.73224401697970498</v>
      </c>
      <c r="AK178" s="11"/>
      <c r="AL178" s="8">
        <v>0.56808479476544005</v>
      </c>
      <c r="AM178" s="8">
        <v>0.37590323257480002</v>
      </c>
      <c r="AN178" s="8">
        <v>0.92558433059607204</v>
      </c>
    </row>
    <row r="179" spans="1:40">
      <c r="A179" s="1" t="s">
        <v>363</v>
      </c>
      <c r="B179" s="2" t="s">
        <v>138</v>
      </c>
      <c r="C179" s="2" t="s">
        <v>364</v>
      </c>
      <c r="D179" s="3">
        <v>810.59721609999997</v>
      </c>
      <c r="E179" s="4">
        <v>8.7759833329999992</v>
      </c>
      <c r="G179" s="2">
        <v>53</v>
      </c>
      <c r="H179" s="6">
        <v>20.657825970000001</v>
      </c>
      <c r="I179" s="2"/>
      <c r="J179" s="2">
        <v>52</v>
      </c>
      <c r="K179" s="6">
        <v>25.55135074</v>
      </c>
      <c r="M179" s="9">
        <v>19.492282614687699</v>
      </c>
      <c r="N179" s="9">
        <v>21.3835590561843</v>
      </c>
      <c r="O179" s="9">
        <v>21.525823456028199</v>
      </c>
      <c r="P179" s="9">
        <f t="shared" si="4"/>
        <v>1.1036359826753603</v>
      </c>
      <c r="Q179" s="9"/>
      <c r="R179" s="9">
        <v>25.5697412585913</v>
      </c>
      <c r="S179" s="9">
        <v>25.570162177245201</v>
      </c>
      <c r="T179" s="9">
        <v>25.5417185471014</v>
      </c>
      <c r="U179" s="9"/>
      <c r="V179" s="9">
        <v>1.96685440391363</v>
      </c>
      <c r="W179" s="11">
        <v>3.23259014915941E-7</v>
      </c>
      <c r="X179" s="11">
        <v>7.5147225545393996E-7</v>
      </c>
      <c r="Y179" s="11"/>
      <c r="Z179" s="9">
        <v>-1.46897598600557E-2</v>
      </c>
      <c r="AA179" s="11">
        <v>0.91063711674305603</v>
      </c>
      <c r="AB179" s="11">
        <v>0.97472896490518102</v>
      </c>
      <c r="AC179" s="11"/>
      <c r="AD179" s="9">
        <v>0.14226439984396</v>
      </c>
      <c r="AE179" s="11">
        <v>0.77893519053660798</v>
      </c>
      <c r="AF179" s="11">
        <v>0.94966942868895099</v>
      </c>
      <c r="AG179" s="11"/>
      <c r="AH179" s="9">
        <v>-2.8443630143812501E-2</v>
      </c>
      <c r="AI179" s="11">
        <v>0.86963624786209504</v>
      </c>
      <c r="AJ179" s="11">
        <v>0.94847689670673496</v>
      </c>
      <c r="AK179" s="11"/>
      <c r="AL179" s="8">
        <v>0.55070601394820995</v>
      </c>
      <c r="AM179" s="8">
        <v>0.31540489523672</v>
      </c>
      <c r="AN179" s="8">
        <v>0.90829183699823501</v>
      </c>
    </row>
    <row r="180" spans="1:40">
      <c r="A180" s="1" t="s">
        <v>365</v>
      </c>
      <c r="B180" s="2" t="s">
        <v>138</v>
      </c>
      <c r="C180" s="2" t="s">
        <v>366</v>
      </c>
      <c r="D180" s="3">
        <v>796.61845700000003</v>
      </c>
      <c r="E180" s="4">
        <v>9.0702333329999991</v>
      </c>
      <c r="G180" s="2">
        <v>52</v>
      </c>
      <c r="H180" s="6">
        <v>16.827369340000001</v>
      </c>
      <c r="I180" s="2"/>
      <c r="J180" s="2">
        <v>52</v>
      </c>
      <c r="K180" s="6">
        <v>21.940213969999999</v>
      </c>
      <c r="M180" s="9">
        <v>14.164754976388799</v>
      </c>
      <c r="N180" s="9">
        <v>18.535891569147999</v>
      </c>
      <c r="O180" s="9">
        <v>18.765585969675801</v>
      </c>
      <c r="P180" s="9">
        <f t="shared" si="4"/>
        <v>1.1725865392956196</v>
      </c>
      <c r="Q180" s="9"/>
      <c r="R180" s="9">
        <v>21.7422076373586</v>
      </c>
      <c r="S180" s="9">
        <v>22.123802827817599</v>
      </c>
      <c r="T180" s="9">
        <v>22.049911641901701</v>
      </c>
      <c r="U180" s="9"/>
      <c r="V180" s="9">
        <v>4.4931617430396003</v>
      </c>
      <c r="W180" s="11">
        <v>1.7190426672798E-12</v>
      </c>
      <c r="X180" s="11">
        <v>1.2821193226795201E-11</v>
      </c>
      <c r="Y180" s="11"/>
      <c r="Z180" s="9">
        <v>0.342340497941169</v>
      </c>
      <c r="AA180" s="11">
        <v>1.9530991711138201E-2</v>
      </c>
      <c r="AB180" s="11">
        <v>0.25846012364406201</v>
      </c>
      <c r="AC180" s="11"/>
      <c r="AD180" s="9">
        <v>0.22969440052784301</v>
      </c>
      <c r="AE180" s="11">
        <v>0.70779460500261404</v>
      </c>
      <c r="AF180" s="11">
        <v>0.93712082528777296</v>
      </c>
      <c r="AG180" s="11"/>
      <c r="AH180" s="9">
        <v>-7.3891185915879606E-2</v>
      </c>
      <c r="AI180" s="11">
        <v>0.66095090760574304</v>
      </c>
      <c r="AJ180" s="11">
        <v>0.87063613664866002</v>
      </c>
      <c r="AK180" s="11"/>
      <c r="AL180" s="8">
        <v>0.62347676357233395</v>
      </c>
      <c r="AM180" s="8">
        <v>0.43174063257526202</v>
      </c>
      <c r="AN180" s="8">
        <v>0.91852854413501195</v>
      </c>
    </row>
    <row r="181" spans="1:40">
      <c r="A181" s="1" t="s">
        <v>367</v>
      </c>
      <c r="B181" s="2" t="s">
        <v>138</v>
      </c>
      <c r="C181" s="2" t="s">
        <v>368</v>
      </c>
      <c r="D181" s="3">
        <v>768.55261919999998</v>
      </c>
      <c r="E181" s="4">
        <v>8.7715333330000007</v>
      </c>
      <c r="G181" s="2">
        <v>53</v>
      </c>
      <c r="H181" s="6">
        <v>13.742465920000001</v>
      </c>
      <c r="I181" s="2"/>
      <c r="J181" s="2">
        <v>52</v>
      </c>
      <c r="K181" s="6">
        <v>20.112926609999999</v>
      </c>
      <c r="M181" s="9">
        <v>11.4417034747293</v>
      </c>
      <c r="N181" s="9">
        <v>15.1312206048175</v>
      </c>
      <c r="O181" s="9">
        <v>15.4945514275039</v>
      </c>
      <c r="P181" s="9">
        <f t="shared" si="4"/>
        <v>1.2863924307328023</v>
      </c>
      <c r="Q181" s="9"/>
      <c r="R181" s="9">
        <v>20.152719200139401</v>
      </c>
      <c r="S181" s="9">
        <v>19.948373652330901</v>
      </c>
      <c r="T181" s="9">
        <v>20.216134285910499</v>
      </c>
      <c r="U181" s="9"/>
      <c r="V181" s="9">
        <v>3.8825366296403598</v>
      </c>
      <c r="W181" s="11">
        <v>1.2346420655449501E-9</v>
      </c>
      <c r="X181" s="11">
        <v>4.7021474411180203E-9</v>
      </c>
      <c r="Y181" s="11"/>
      <c r="Z181" s="9">
        <v>-6.2097711219342697E-2</v>
      </c>
      <c r="AA181" s="11">
        <v>0.75270026052370198</v>
      </c>
      <c r="AB181" s="11">
        <v>0.92147097472955397</v>
      </c>
      <c r="AC181" s="11"/>
      <c r="AD181" s="9">
        <v>0.363330822686392</v>
      </c>
      <c r="AE181" s="11">
        <v>0.57735291148458101</v>
      </c>
      <c r="AF181" s="11">
        <v>0.90536837736381204</v>
      </c>
      <c r="AG181" s="11"/>
      <c r="AH181" s="9">
        <v>0.267760633579604</v>
      </c>
      <c r="AI181" s="11">
        <v>0.155523941989029</v>
      </c>
      <c r="AJ181" s="11">
        <v>0.59944665019072196</v>
      </c>
      <c r="AK181" s="11"/>
      <c r="AL181" s="8">
        <v>0.60982428515421405</v>
      </c>
      <c r="AM181" s="8">
        <v>0.44873797698624102</v>
      </c>
      <c r="AN181" s="8">
        <v>0.87637194242513905</v>
      </c>
    </row>
    <row r="182" spans="1:40">
      <c r="A182" s="1" t="s">
        <v>369</v>
      </c>
      <c r="B182" s="2" t="s">
        <v>138</v>
      </c>
      <c r="C182" s="2" t="s">
        <v>370</v>
      </c>
      <c r="D182" s="3">
        <v>887.56057180000005</v>
      </c>
      <c r="E182" s="4">
        <v>8.4862000000000002</v>
      </c>
      <c r="G182" s="2">
        <v>34</v>
      </c>
      <c r="H182" s="6">
        <v>10.41924088</v>
      </c>
      <c r="I182" s="2"/>
      <c r="J182" s="2">
        <v>52</v>
      </c>
      <c r="K182" s="6">
        <v>18.361814320000001</v>
      </c>
      <c r="M182" s="9">
        <v>9.6287558207615493</v>
      </c>
      <c r="N182" s="9">
        <v>10.4915516310491</v>
      </c>
      <c r="O182" s="9">
        <v>11.378417951511301</v>
      </c>
      <c r="P182" s="9">
        <f t="shared" si="4"/>
        <v>1.849155206316915</v>
      </c>
      <c r="Q182" s="9"/>
      <c r="R182" s="9">
        <v>18.4319206401548</v>
      </c>
      <c r="S182" s="9">
        <v>18.4031665302461</v>
      </c>
      <c r="T182" s="9">
        <v>18.252152570147398</v>
      </c>
      <c r="U182" s="9"/>
      <c r="V182" s="9">
        <v>1.3339435430330999</v>
      </c>
      <c r="W182" s="11">
        <v>7.1363228541275706E-2</v>
      </c>
      <c r="X182" s="11">
        <v>9.2231176237460896E-2</v>
      </c>
      <c r="Y182" s="11"/>
      <c r="Z182" s="9">
        <v>-0.10898027621112</v>
      </c>
      <c r="AA182" s="11">
        <v>0.51328186877141602</v>
      </c>
      <c r="AB182" s="11">
        <v>0.79618832810116302</v>
      </c>
      <c r="AC182" s="11"/>
      <c r="AD182" s="9">
        <v>0.88686632046223401</v>
      </c>
      <c r="AE182" s="11">
        <v>0.37938733967393801</v>
      </c>
      <c r="AF182" s="11">
        <v>0.90536837736381204</v>
      </c>
      <c r="AG182" s="11"/>
      <c r="AH182" s="9">
        <v>-0.151013960098733</v>
      </c>
      <c r="AI182" s="11">
        <v>0.47212361961105997</v>
      </c>
      <c r="AJ182" s="11">
        <v>0.78943635440225501</v>
      </c>
      <c r="AK182" s="11"/>
      <c r="AL182" s="8">
        <v>0.43048962111772299</v>
      </c>
      <c r="AM182" s="8">
        <v>0.26194858691330097</v>
      </c>
      <c r="AN182" s="8">
        <v>0.72844412634529998</v>
      </c>
    </row>
    <row r="183" spans="1:40">
      <c r="A183" s="1" t="s">
        <v>371</v>
      </c>
      <c r="B183" s="2" t="s">
        <v>138</v>
      </c>
      <c r="C183" s="2" t="s">
        <v>372</v>
      </c>
      <c r="D183" s="3">
        <v>665.50974970000004</v>
      </c>
      <c r="E183" s="4">
        <v>8.9231166670000004</v>
      </c>
      <c r="G183" s="2">
        <v>18</v>
      </c>
      <c r="H183" s="6">
        <v>9.4340306779999992</v>
      </c>
      <c r="I183" s="2"/>
      <c r="J183" s="2">
        <v>52</v>
      </c>
      <c r="K183" s="6">
        <v>18.294479819999999</v>
      </c>
      <c r="M183" s="9">
        <v>7.6722608718377598</v>
      </c>
      <c r="N183" s="9">
        <v>10.758847534294</v>
      </c>
      <c r="O183" s="9">
        <v>10.5450120238318</v>
      </c>
      <c r="P183" s="9">
        <f t="shared" si="4"/>
        <v>0.86224184831385453</v>
      </c>
      <c r="Q183" s="9"/>
      <c r="R183" s="9">
        <v>18.470016735391098</v>
      </c>
      <c r="S183" s="9">
        <v>18.055979662566799</v>
      </c>
      <c r="T183" s="9">
        <v>18.337866704619</v>
      </c>
      <c r="U183" s="9"/>
      <c r="V183" s="9">
        <v>2.97298654752317</v>
      </c>
      <c r="W183" s="11">
        <v>4.6760835961871801E-5</v>
      </c>
      <c r="X183" s="11">
        <v>8.1660386704146895E-5</v>
      </c>
      <c r="Y183" s="11"/>
      <c r="Z183" s="9">
        <v>-0.26428458173410302</v>
      </c>
      <c r="AA183" s="11">
        <v>0.157302350187219</v>
      </c>
      <c r="AB183" s="11">
        <v>0.491435487247874</v>
      </c>
      <c r="AC183" s="11"/>
      <c r="AD183" s="9">
        <v>-0.21383551046218699</v>
      </c>
      <c r="AE183" s="11">
        <v>0.84930840812268404</v>
      </c>
      <c r="AF183" s="11">
        <v>0.96197813274520505</v>
      </c>
      <c r="AG183" s="11"/>
      <c r="AH183" s="9">
        <v>0.28188704205216603</v>
      </c>
      <c r="AI183" s="11">
        <v>0.168224791276359</v>
      </c>
      <c r="AJ183" s="11">
        <v>0.60713856487922202</v>
      </c>
      <c r="AK183" s="11"/>
      <c r="AL183" s="8">
        <v>0.5431063906811</v>
      </c>
      <c r="AM183" s="8">
        <v>0.33712510832732701</v>
      </c>
      <c r="AN183" s="8">
        <v>0.74098962559335502</v>
      </c>
    </row>
    <row r="184" spans="1:40">
      <c r="A184" s="1" t="s">
        <v>373</v>
      </c>
      <c r="B184" s="2" t="s">
        <v>138</v>
      </c>
      <c r="C184" s="2" t="s">
        <v>374</v>
      </c>
      <c r="D184" s="3">
        <v>766.5358847</v>
      </c>
      <c r="E184" s="4">
        <v>8.4683666669999997</v>
      </c>
      <c r="G184" s="2">
        <v>51</v>
      </c>
      <c r="H184" s="6">
        <v>10.243083220000001</v>
      </c>
      <c r="I184" s="2"/>
      <c r="J184" s="2">
        <v>52</v>
      </c>
      <c r="K184" s="6">
        <v>17.540241900000002</v>
      </c>
      <c r="M184" s="9">
        <v>8.4061676054669707</v>
      </c>
      <c r="N184" s="9">
        <v>11.3834165616914</v>
      </c>
      <c r="O184" s="9">
        <v>11.614091653806801</v>
      </c>
      <c r="P184" s="9">
        <f t="shared" si="4"/>
        <v>1.1733838919283184</v>
      </c>
      <c r="Q184" s="9"/>
      <c r="R184" s="9">
        <v>17.536082585574199</v>
      </c>
      <c r="S184" s="9">
        <v>17.431502136848</v>
      </c>
      <c r="T184" s="9">
        <v>17.657503918357001</v>
      </c>
      <c r="U184" s="9"/>
      <c r="V184" s="9">
        <v>3.0997950989107101</v>
      </c>
      <c r="W184" s="11">
        <v>1.0470472023005101E-4</v>
      </c>
      <c r="X184" s="11">
        <v>1.7516023290821601E-4</v>
      </c>
      <c r="Y184" s="11"/>
      <c r="Z184" s="9">
        <v>1.5482997700451501E-2</v>
      </c>
      <c r="AA184" s="11">
        <v>0.951221059152909</v>
      </c>
      <c r="AB184" s="11">
        <v>0.988420272609007</v>
      </c>
      <c r="AC184" s="11"/>
      <c r="AD184" s="9">
        <v>0.23067509211538201</v>
      </c>
      <c r="AE184" s="11">
        <v>0.81330870021802604</v>
      </c>
      <c r="AF184" s="11">
        <v>0.95827780505710602</v>
      </c>
      <c r="AG184" s="11"/>
      <c r="AH184" s="9">
        <v>0.22600178150897199</v>
      </c>
      <c r="AI184" s="11">
        <v>0.37785882370861301</v>
      </c>
      <c r="AJ184" s="11">
        <v>0.738965285774972</v>
      </c>
      <c r="AK184" s="11"/>
      <c r="AL184" s="8">
        <v>0.36661383159741201</v>
      </c>
      <c r="AM184" s="8">
        <v>0.219349320606707</v>
      </c>
      <c r="AN184" s="8">
        <v>0.54865610894508199</v>
      </c>
    </row>
    <row r="185" spans="1:40">
      <c r="A185" s="1" t="s">
        <v>375</v>
      </c>
      <c r="B185" s="2" t="s">
        <v>138</v>
      </c>
      <c r="C185" s="2" t="s">
        <v>376</v>
      </c>
      <c r="D185" s="3">
        <v>752.55628490000004</v>
      </c>
      <c r="E185" s="4">
        <v>9.0479500000000002</v>
      </c>
      <c r="G185" s="2">
        <v>53</v>
      </c>
      <c r="H185" s="6">
        <v>13.860416710000001</v>
      </c>
      <c r="I185" s="2"/>
      <c r="J185" s="2">
        <v>52</v>
      </c>
      <c r="K185" s="6">
        <v>18.133571369999999</v>
      </c>
      <c r="M185" s="9">
        <v>11.8079918392366</v>
      </c>
      <c r="N185" s="9">
        <v>15.1023770644768</v>
      </c>
      <c r="O185" s="9">
        <v>15.420648583377201</v>
      </c>
      <c r="P185" s="9">
        <f t="shared" si="4"/>
        <v>1.2468358298903295</v>
      </c>
      <c r="Q185" s="9"/>
      <c r="R185" s="9">
        <v>17.976163368285</v>
      </c>
      <c r="S185" s="9">
        <v>18.357804717787499</v>
      </c>
      <c r="T185" s="9">
        <v>18.1076779005327</v>
      </c>
      <c r="U185" s="9"/>
      <c r="V185" s="9">
        <v>3.4634669696560501</v>
      </c>
      <c r="W185" s="11">
        <v>5.1233928733980998E-7</v>
      </c>
      <c r="X185" s="11">
        <v>1.1183991760222699E-6</v>
      </c>
      <c r="Y185" s="11"/>
      <c r="Z185" s="9">
        <v>0.24876147783592301</v>
      </c>
      <c r="AA185" s="11">
        <v>0.163254875726217</v>
      </c>
      <c r="AB185" s="11">
        <v>0.491435487247874</v>
      </c>
      <c r="AC185" s="11"/>
      <c r="AD185" s="9">
        <v>0.31827151890046801</v>
      </c>
      <c r="AE185" s="11">
        <v>0.70938475880722496</v>
      </c>
      <c r="AF185" s="11">
        <v>0.93712082528777296</v>
      </c>
      <c r="AG185" s="11"/>
      <c r="AH185" s="9">
        <v>-0.25012681725483299</v>
      </c>
      <c r="AI185" s="11">
        <v>0.23389613693487701</v>
      </c>
      <c r="AJ185" s="11">
        <v>0.63232864691725699</v>
      </c>
      <c r="AK185" s="11"/>
      <c r="AL185" s="8">
        <v>0.55697593166756498</v>
      </c>
      <c r="AM185" s="8">
        <v>0.35789784096355798</v>
      </c>
      <c r="AN185" s="8">
        <v>0.76531353063818497</v>
      </c>
    </row>
    <row r="186" spans="1:40">
      <c r="A186" s="1" t="s">
        <v>377</v>
      </c>
      <c r="B186" s="2" t="s">
        <v>138</v>
      </c>
      <c r="C186" s="2" t="s">
        <v>378</v>
      </c>
      <c r="D186" s="3">
        <v>806.56596160000004</v>
      </c>
      <c r="E186" s="4">
        <v>8.2499166670000008</v>
      </c>
      <c r="G186" s="2">
        <v>53</v>
      </c>
      <c r="H186" s="6">
        <v>19.316238519999999</v>
      </c>
      <c r="I186" s="2"/>
      <c r="J186" s="2">
        <v>52</v>
      </c>
      <c r="K186" s="6">
        <v>25.393831370000001</v>
      </c>
      <c r="M186" s="9">
        <v>17.659038826857302</v>
      </c>
      <c r="N186" s="9">
        <v>20.5600505695934</v>
      </c>
      <c r="O186" s="9">
        <v>20.3633686555604</v>
      </c>
      <c r="P186" s="9">
        <f t="shared" si="4"/>
        <v>0.87255506584642961</v>
      </c>
      <c r="Q186" s="9"/>
      <c r="R186" s="9">
        <v>25.245134641937799</v>
      </c>
      <c r="S186" s="9">
        <v>25.447131130261599</v>
      </c>
      <c r="T186" s="9">
        <v>25.531501655759001</v>
      </c>
      <c r="U186" s="9"/>
      <c r="V186" s="9">
        <v>2.7965244759060601</v>
      </c>
      <c r="W186" s="11">
        <v>1.38861771056082E-9</v>
      </c>
      <c r="X186" s="11">
        <v>5.2328962145344596E-9</v>
      </c>
      <c r="Y186" s="11"/>
      <c r="Z186" s="9">
        <v>0.246818329994269</v>
      </c>
      <c r="AA186" s="11">
        <v>0.14911074285641801</v>
      </c>
      <c r="AB186" s="11">
        <v>0.486789468379417</v>
      </c>
      <c r="AC186" s="11"/>
      <c r="AD186" s="9">
        <v>-0.19668191403306501</v>
      </c>
      <c r="AE186" s="11">
        <v>0.73707344890568205</v>
      </c>
      <c r="AF186" s="11">
        <v>0.94250659789483704</v>
      </c>
      <c r="AG186" s="11"/>
      <c r="AH186" s="9">
        <v>8.4370525497369897E-2</v>
      </c>
      <c r="AI186" s="11">
        <v>0.65113919718258095</v>
      </c>
      <c r="AJ186" s="11">
        <v>0.87063613664866002</v>
      </c>
      <c r="AK186" s="11"/>
      <c r="AL186" s="8">
        <v>0.57893089382633001</v>
      </c>
      <c r="AM186" s="8">
        <v>0.39383170421792002</v>
      </c>
      <c r="AN186" s="8">
        <v>0.87745798230567695</v>
      </c>
    </row>
    <row r="187" spans="1:40">
      <c r="A187" s="1" t="s">
        <v>379</v>
      </c>
      <c r="B187" s="2" t="s">
        <v>138</v>
      </c>
      <c r="C187" s="2" t="s">
        <v>380</v>
      </c>
      <c r="D187" s="3">
        <v>764.52006180000001</v>
      </c>
      <c r="E187" s="4">
        <v>8.2499166670000008</v>
      </c>
      <c r="G187" s="2">
        <v>26</v>
      </c>
      <c r="H187" s="6">
        <v>8.8861997460000008</v>
      </c>
      <c r="I187" s="2"/>
      <c r="J187" s="2">
        <v>52</v>
      </c>
      <c r="K187" s="6">
        <v>19.431556010000001</v>
      </c>
      <c r="M187" s="9">
        <v>7.5176793121347503</v>
      </c>
      <c r="N187" s="9">
        <v>9.2939008120255906</v>
      </c>
      <c r="O187" s="9">
        <v>10.2974899545312</v>
      </c>
      <c r="P187" s="9">
        <f t="shared" si="4"/>
        <v>2.0049818023212387</v>
      </c>
      <c r="Q187" s="9"/>
      <c r="R187" s="9">
        <v>19.295574635893399</v>
      </c>
      <c r="S187" s="9">
        <v>19.272187112577399</v>
      </c>
      <c r="T187" s="9">
        <v>19.7087670136961</v>
      </c>
      <c r="U187" s="9"/>
      <c r="V187" s="9">
        <v>2.3093782318469498</v>
      </c>
      <c r="W187" s="11">
        <v>6.0166888173471596E-3</v>
      </c>
      <c r="X187" s="11">
        <v>8.6158983864411294E-3</v>
      </c>
      <c r="Y187" s="11"/>
      <c r="Z187" s="9">
        <v>0.20854554915333201</v>
      </c>
      <c r="AA187" s="11">
        <v>0.432003391908658</v>
      </c>
      <c r="AB187" s="11">
        <v>0.75553016117945904</v>
      </c>
      <c r="AC187" s="11"/>
      <c r="AD187" s="9">
        <v>1.00358914250563</v>
      </c>
      <c r="AE187" s="11">
        <v>0.42618268341517401</v>
      </c>
      <c r="AF187" s="11">
        <v>0.90536837736381204</v>
      </c>
      <c r="AG187" s="11"/>
      <c r="AH187" s="9">
        <v>0.43657990111878697</v>
      </c>
      <c r="AI187" s="11">
        <v>0.116548341176131</v>
      </c>
      <c r="AJ187" s="11">
        <v>0.59580692906912402</v>
      </c>
      <c r="AK187" s="11"/>
      <c r="AL187" s="8">
        <v>0.529570510657561</v>
      </c>
      <c r="AM187" s="8">
        <v>0.224784704956978</v>
      </c>
      <c r="AN187" s="8">
        <v>0.70589113324610298</v>
      </c>
    </row>
    <row r="188" spans="1:40">
      <c r="A188" s="1" t="s">
        <v>381</v>
      </c>
      <c r="B188" s="2" t="s">
        <v>138</v>
      </c>
      <c r="C188" s="2" t="s">
        <v>382</v>
      </c>
      <c r="D188" s="3">
        <v>750.54100010000002</v>
      </c>
      <c r="E188" s="4">
        <v>8.7180333329999993</v>
      </c>
      <c r="G188" s="2">
        <v>34</v>
      </c>
      <c r="H188" s="6">
        <v>11.51968542</v>
      </c>
      <c r="I188" s="2"/>
      <c r="J188" s="2">
        <v>52</v>
      </c>
      <c r="K188" s="6">
        <v>16.905638490000001</v>
      </c>
      <c r="M188" s="9">
        <v>8.2563601991487499</v>
      </c>
      <c r="N188" s="9">
        <v>13.5867565884257</v>
      </c>
      <c r="O188" s="9">
        <v>13.9189258577135</v>
      </c>
      <c r="P188" s="9">
        <f t="shared" si="4"/>
        <v>1.2589048702974948</v>
      </c>
      <c r="Q188" s="9"/>
      <c r="R188" s="9">
        <v>16.889029567880701</v>
      </c>
      <c r="S188" s="9">
        <v>16.9486817068587</v>
      </c>
      <c r="T188" s="9">
        <v>16.875946875109001</v>
      </c>
      <c r="U188" s="9"/>
      <c r="V188" s="9">
        <v>5.5068613135860804</v>
      </c>
      <c r="W188" s="11">
        <v>4.1000184345629002E-11</v>
      </c>
      <c r="X188" s="11">
        <v>2.29344781183362E-10</v>
      </c>
      <c r="Y188" s="11"/>
      <c r="Z188" s="9">
        <v>2.1011759610893799E-2</v>
      </c>
      <c r="AA188" s="11">
        <v>0.89747028231432502</v>
      </c>
      <c r="AB188" s="11">
        <v>0.97472896490518102</v>
      </c>
      <c r="AC188" s="11"/>
      <c r="AD188" s="9">
        <v>0.33216926928773899</v>
      </c>
      <c r="AE188" s="11">
        <v>0.74891325553439703</v>
      </c>
      <c r="AF188" s="11">
        <v>0.94250659789483704</v>
      </c>
      <c r="AG188" s="11"/>
      <c r="AH188" s="9">
        <v>-7.2734831749712098E-2</v>
      </c>
      <c r="AI188" s="11">
        <v>0.72894763127803097</v>
      </c>
      <c r="AJ188" s="11">
        <v>0.88093694917128296</v>
      </c>
      <c r="AK188" s="11"/>
      <c r="AL188" s="8">
        <v>0.61140184856162505</v>
      </c>
      <c r="AM188" s="8">
        <v>0.46088509581527798</v>
      </c>
      <c r="AN188" s="8">
        <v>0.85488922474681195</v>
      </c>
    </row>
    <row r="189" spans="1:40">
      <c r="A189" s="1" t="s">
        <v>383</v>
      </c>
      <c r="B189" s="2" t="s">
        <v>138</v>
      </c>
      <c r="C189" s="2" t="s">
        <v>384</v>
      </c>
      <c r="D189" s="3">
        <v>790.56905879999999</v>
      </c>
      <c r="E189" s="4">
        <v>8.6244166670000002</v>
      </c>
      <c r="G189" s="2">
        <v>53</v>
      </c>
      <c r="H189" s="6">
        <v>16.02690754</v>
      </c>
      <c r="I189" s="2"/>
      <c r="J189" s="2">
        <v>52</v>
      </c>
      <c r="K189" s="6">
        <v>21.3711506</v>
      </c>
      <c r="M189" s="9">
        <v>12.620153554602901</v>
      </c>
      <c r="N189" s="9">
        <v>18.343131258390098</v>
      </c>
      <c r="O189" s="9">
        <v>18.391921187131501</v>
      </c>
      <c r="P189" s="9">
        <f t="shared" si="4"/>
        <v>1.0343969517014582</v>
      </c>
      <c r="Q189" s="9"/>
      <c r="R189" s="9">
        <v>21.160499706836099</v>
      </c>
      <c r="S189" s="9">
        <v>21.568632086070401</v>
      </c>
      <c r="T189" s="9">
        <v>21.464971435743401</v>
      </c>
      <c r="U189" s="9"/>
      <c r="V189" s="9">
        <v>5.7488973534310803</v>
      </c>
      <c r="W189" s="11">
        <v>8.5786550134448998E-13</v>
      </c>
      <c r="X189" s="11">
        <v>6.6764315104636398E-12</v>
      </c>
      <c r="Y189" s="11"/>
      <c r="Z189" s="9">
        <v>0.35306265874805798</v>
      </c>
      <c r="AA189" s="11">
        <v>3.5716690199078202E-3</v>
      </c>
      <c r="AB189" s="11">
        <v>0.12895248150497299</v>
      </c>
      <c r="AC189" s="11"/>
      <c r="AD189" s="9">
        <v>4.8789928741363099E-2</v>
      </c>
      <c r="AE189" s="11">
        <v>0.94276795904869903</v>
      </c>
      <c r="AF189" s="11">
        <v>0.99443038072853296</v>
      </c>
      <c r="AG189" s="11"/>
      <c r="AH189" s="9">
        <v>-0.10366065032701199</v>
      </c>
      <c r="AI189" s="11">
        <v>0.46103236661396002</v>
      </c>
      <c r="AJ189" s="11">
        <v>0.78943635440225501</v>
      </c>
      <c r="AK189" s="11"/>
      <c r="AL189" s="8">
        <v>0.65942673543508401</v>
      </c>
      <c r="AM189" s="8">
        <v>0.464496209953632</v>
      </c>
      <c r="AN189" s="8">
        <v>0.90262994694421606</v>
      </c>
    </row>
    <row r="190" spans="1:40">
      <c r="A190" s="1" t="s">
        <v>385</v>
      </c>
      <c r="B190" s="2" t="s">
        <v>138</v>
      </c>
      <c r="C190" s="2" t="s">
        <v>386</v>
      </c>
      <c r="D190" s="3">
        <v>748.52549739999995</v>
      </c>
      <c r="E190" s="4">
        <v>8.5352499999999996</v>
      </c>
      <c r="G190" s="2">
        <v>52</v>
      </c>
      <c r="H190" s="6">
        <v>13.402545399999999</v>
      </c>
      <c r="I190" s="2"/>
      <c r="J190" s="2">
        <v>52</v>
      </c>
      <c r="K190" s="6">
        <v>18.019683350000001</v>
      </c>
      <c r="M190" s="9">
        <v>11.528679076340699</v>
      </c>
      <c r="N190" s="9">
        <v>14.712131595771201</v>
      </c>
      <c r="O190" s="9">
        <v>14.672031660799201</v>
      </c>
      <c r="P190" s="9">
        <f t="shared" si="4"/>
        <v>0.97258757428374787</v>
      </c>
      <c r="Q190" s="9"/>
      <c r="R190" s="9">
        <v>17.9577765695058</v>
      </c>
      <c r="S190" s="9">
        <v>18.0103099329081</v>
      </c>
      <c r="T190" s="9">
        <v>18.1024613507768</v>
      </c>
      <c r="U190" s="9"/>
      <c r="V190" s="9">
        <v>3.1621494289766101</v>
      </c>
      <c r="W190" s="11">
        <v>2.6219533357322099E-6</v>
      </c>
      <c r="X190" s="11">
        <v>5.2439066714644096E-6</v>
      </c>
      <c r="Y190" s="11"/>
      <c r="Z190" s="9">
        <v>0.101488804145091</v>
      </c>
      <c r="AA190" s="11">
        <v>0.46755188314034102</v>
      </c>
      <c r="AB190" s="11">
        <v>0.77457499440786703</v>
      </c>
      <c r="AC190" s="11"/>
      <c r="AD190" s="9">
        <v>-4.0099934972038898E-2</v>
      </c>
      <c r="AE190" s="11">
        <v>0.96176103362268595</v>
      </c>
      <c r="AF190" s="11">
        <v>0.99720769570295098</v>
      </c>
      <c r="AG190" s="11"/>
      <c r="AH190" s="9">
        <v>9.2151417868709298E-2</v>
      </c>
      <c r="AI190" s="11">
        <v>0.56812809358740901</v>
      </c>
      <c r="AJ190" s="11">
        <v>0.83321723231072997</v>
      </c>
      <c r="AK190" s="11"/>
      <c r="AL190" s="8">
        <v>0.55784586070688902</v>
      </c>
      <c r="AM190" s="8">
        <v>0.45752367099666902</v>
      </c>
      <c r="AN190" s="8">
        <v>0.78462109481568498</v>
      </c>
    </row>
    <row r="191" spans="1:40">
      <c r="A191" s="1" t="s">
        <v>387</v>
      </c>
      <c r="B191" s="2" t="s">
        <v>12</v>
      </c>
      <c r="C191" s="2" t="s">
        <v>388</v>
      </c>
      <c r="D191" s="3">
        <v>232.15451859999999</v>
      </c>
      <c r="E191" s="4">
        <v>8.0229333329999992</v>
      </c>
      <c r="G191" s="2">
        <v>54</v>
      </c>
      <c r="H191" s="6">
        <v>17.02155247</v>
      </c>
      <c r="I191" s="2"/>
      <c r="J191" s="2">
        <v>52</v>
      </c>
      <c r="K191" s="6">
        <v>18.081819549999999</v>
      </c>
      <c r="M191" s="9">
        <v>15.033812938561701</v>
      </c>
      <c r="N191" s="9">
        <v>18.0486174798699</v>
      </c>
      <c r="O191" s="9">
        <v>18.6876874541875</v>
      </c>
      <c r="P191" s="9">
        <f t="shared" si="4"/>
        <v>1.5573249144447077</v>
      </c>
      <c r="Q191" s="9"/>
      <c r="R191" s="9">
        <v>17.955890146333999</v>
      </c>
      <c r="S191" s="9">
        <v>17.751922828102401</v>
      </c>
      <c r="T191" s="9">
        <v>18.495664491258601</v>
      </c>
      <c r="U191" s="9"/>
      <c r="V191" s="9">
        <v>3.3543104651643598</v>
      </c>
      <c r="W191" s="11">
        <v>1.40220442867235E-16</v>
      </c>
      <c r="X191" s="11">
        <v>2.5099459273234999E-15</v>
      </c>
      <c r="Y191" s="11"/>
      <c r="Z191" s="9">
        <v>0.19114544032011699</v>
      </c>
      <c r="AA191" s="11">
        <v>0.49133563750256698</v>
      </c>
      <c r="AB191" s="11">
        <v>0.77457499440786703</v>
      </c>
      <c r="AC191" s="11"/>
      <c r="AD191" s="9">
        <v>0.63906997431758805</v>
      </c>
      <c r="AE191" s="11">
        <v>6.1683104751361802E-2</v>
      </c>
      <c r="AF191" s="11">
        <v>0.56100909878449801</v>
      </c>
      <c r="AG191" s="11"/>
      <c r="AH191" s="9">
        <v>0.74374166315613799</v>
      </c>
      <c r="AI191" s="11">
        <v>2.3101513987832899E-2</v>
      </c>
      <c r="AJ191" s="11">
        <v>0.50951672517609303</v>
      </c>
      <c r="AK191" s="11"/>
      <c r="AL191" s="8">
        <v>0.530392460992688</v>
      </c>
      <c r="AM191" s="8">
        <v>0.40205321730890298</v>
      </c>
      <c r="AN191" s="8">
        <v>0.45900940691813402</v>
      </c>
    </row>
    <row r="192" spans="1:40">
      <c r="A192" s="1" t="s">
        <v>389</v>
      </c>
      <c r="B192" s="2" t="s">
        <v>12</v>
      </c>
      <c r="C192" s="2" t="s">
        <v>390</v>
      </c>
      <c r="D192" s="3">
        <v>248.1495218</v>
      </c>
      <c r="E192" s="4">
        <v>8.9127666669999996</v>
      </c>
      <c r="G192" s="2">
        <v>54</v>
      </c>
      <c r="H192" s="6">
        <v>13.41658515</v>
      </c>
      <c r="I192" s="2"/>
      <c r="J192" s="2">
        <v>52</v>
      </c>
      <c r="K192" s="6">
        <v>15.26994822</v>
      </c>
      <c r="M192" s="9">
        <v>11.686781117856</v>
      </c>
      <c r="N192" s="9">
        <v>14.1157390774391</v>
      </c>
      <c r="O192" s="9">
        <v>15.0382545606763</v>
      </c>
      <c r="P192" s="9">
        <f t="shared" si="4"/>
        <v>1.8954172637131426</v>
      </c>
      <c r="Q192" s="9"/>
      <c r="R192" s="9">
        <v>16.122581785384199</v>
      </c>
      <c r="S192" s="9">
        <v>13.960574947857401</v>
      </c>
      <c r="T192" s="9">
        <v>15.423263090867501</v>
      </c>
      <c r="U192" s="9"/>
      <c r="V192" s="9">
        <v>2.91904431005285</v>
      </c>
      <c r="W192" s="11">
        <v>7.6496402582119093E-9</v>
      </c>
      <c r="X192" s="11">
        <v>2.38136627168684E-8</v>
      </c>
      <c r="Y192" s="11"/>
      <c r="Z192" s="9">
        <v>-1.3849537615526799</v>
      </c>
      <c r="AA192" s="11">
        <v>3.5821186060423001E-3</v>
      </c>
      <c r="AB192" s="11">
        <v>0.12895248150497299</v>
      </c>
      <c r="AC192" s="11"/>
      <c r="AD192" s="9">
        <v>0.92251548323714805</v>
      </c>
      <c r="AE192" s="11">
        <v>6.5470790762507794E-2</v>
      </c>
      <c r="AF192" s="11">
        <v>0.56100909878449801</v>
      </c>
      <c r="AG192" s="11"/>
      <c r="AH192" s="9">
        <v>1.46268814301002</v>
      </c>
      <c r="AI192" s="11">
        <v>4.5238617968906599E-3</v>
      </c>
      <c r="AJ192" s="11">
        <v>0.25656759048079902</v>
      </c>
      <c r="AK192" s="11"/>
      <c r="AL192" s="8">
        <v>0.27620952342067201</v>
      </c>
      <c r="AM192" s="8">
        <v>0.103559362989379</v>
      </c>
      <c r="AN192" s="8">
        <v>0.323428977338168</v>
      </c>
    </row>
    <row r="193" spans="1:40">
      <c r="A193" s="1" t="s">
        <v>391</v>
      </c>
      <c r="B193" s="2" t="s">
        <v>138</v>
      </c>
      <c r="C193" s="2" t="s">
        <v>392</v>
      </c>
      <c r="D193" s="3">
        <v>826.53346509999994</v>
      </c>
      <c r="E193" s="4">
        <v>7.9512166669999997</v>
      </c>
      <c r="G193" s="2">
        <v>0</v>
      </c>
      <c r="H193" s="6" t="s">
        <v>38</v>
      </c>
      <c r="I193" s="2"/>
      <c r="J193" s="2">
        <v>52</v>
      </c>
      <c r="K193" s="6">
        <v>16.355847870000002</v>
      </c>
      <c r="M193" s="9" t="s">
        <v>38</v>
      </c>
      <c r="N193" s="9" t="s">
        <v>38</v>
      </c>
      <c r="O193" s="9" t="s">
        <v>38</v>
      </c>
      <c r="P193" s="9" t="str">
        <f t="shared" si="4"/>
        <v>NA</v>
      </c>
      <c r="Q193" s="9"/>
      <c r="R193" s="9">
        <v>16.055673678177801</v>
      </c>
      <c r="S193" s="9">
        <v>16.5409819825441</v>
      </c>
      <c r="T193" s="9">
        <v>16.5310393923607</v>
      </c>
      <c r="U193" s="9"/>
      <c r="V193" s="9" t="s">
        <v>38</v>
      </c>
      <c r="W193" s="11" t="s">
        <v>38</v>
      </c>
      <c r="X193" s="11" t="s">
        <v>38</v>
      </c>
      <c r="Y193" s="11"/>
      <c r="Z193" s="9">
        <v>0.480026303331405</v>
      </c>
      <c r="AA193" s="11">
        <v>6.0988486226263502E-2</v>
      </c>
      <c r="AB193" s="11">
        <v>0.403540483863777</v>
      </c>
      <c r="AC193" s="11"/>
      <c r="AD193" s="9" t="s">
        <v>38</v>
      </c>
      <c r="AE193" s="11" t="s">
        <v>38</v>
      </c>
      <c r="AF193" s="11" t="s">
        <v>38</v>
      </c>
      <c r="AG193" s="11"/>
      <c r="AH193" s="9">
        <v>-9.9425901834172895E-3</v>
      </c>
      <c r="AI193" s="11">
        <v>0.96372175136163896</v>
      </c>
      <c r="AJ193" s="11">
        <v>0.995583011206984</v>
      </c>
      <c r="AK193" s="11"/>
      <c r="AL193" s="8" t="s">
        <v>38</v>
      </c>
      <c r="AM193" s="8" t="s">
        <v>38</v>
      </c>
      <c r="AN193" s="8" t="s">
        <v>38</v>
      </c>
    </row>
    <row r="194" spans="1:40">
      <c r="A194" s="1" t="s">
        <v>393</v>
      </c>
      <c r="B194" s="2" t="s">
        <v>138</v>
      </c>
      <c r="C194" s="2" t="s">
        <v>394</v>
      </c>
      <c r="D194" s="3">
        <v>834.59501120000004</v>
      </c>
      <c r="E194" s="4">
        <v>8.9052833329999999</v>
      </c>
      <c r="G194" s="2">
        <v>53</v>
      </c>
      <c r="H194" s="6">
        <v>16.298763430000001</v>
      </c>
      <c r="I194" s="2"/>
      <c r="J194" s="2">
        <v>52</v>
      </c>
      <c r="K194" s="6">
        <v>21.670627750000001</v>
      </c>
      <c r="M194" s="9">
        <v>14.160760322059099</v>
      </c>
      <c r="N194" s="9">
        <v>17.7261768382747</v>
      </c>
      <c r="O194" s="9">
        <v>17.806108563254799</v>
      </c>
      <c r="P194" s="9">
        <f t="shared" si="4"/>
        <v>1.0569680187493717</v>
      </c>
      <c r="Q194" s="9"/>
      <c r="R194" s="9">
        <v>21.736600093825501</v>
      </c>
      <c r="S194" s="9">
        <v>21.739628877170901</v>
      </c>
      <c r="T194" s="9">
        <v>21.548390338663999</v>
      </c>
      <c r="U194" s="9"/>
      <c r="V194" s="9">
        <v>3.6078802451112302</v>
      </c>
      <c r="W194" s="11">
        <v>1.2716959913340799E-10</v>
      </c>
      <c r="X194" s="11">
        <v>5.76035836224417E-10</v>
      </c>
      <c r="Y194" s="11"/>
      <c r="Z194" s="9">
        <v>-9.8566690236407295E-2</v>
      </c>
      <c r="AA194" s="11">
        <v>0.55039506243316605</v>
      </c>
      <c r="AB194" s="11">
        <v>0.82145428490965</v>
      </c>
      <c r="AC194" s="11"/>
      <c r="AD194" s="9">
        <v>7.9931724980076405E-2</v>
      </c>
      <c r="AE194" s="11">
        <v>0.87977593466257498</v>
      </c>
      <c r="AF194" s="11">
        <v>0.96292992458359095</v>
      </c>
      <c r="AG194" s="11"/>
      <c r="AH194" s="9">
        <v>-0.19123853850686001</v>
      </c>
      <c r="AI194" s="11">
        <v>0.34436477777962299</v>
      </c>
      <c r="AJ194" s="11">
        <v>0.72719583392824605</v>
      </c>
      <c r="AK194" s="11"/>
      <c r="AL194" s="8">
        <v>0.59300598777330804</v>
      </c>
      <c r="AM194" s="8">
        <v>0.42171552514229799</v>
      </c>
      <c r="AN194" s="8">
        <v>0.92217857710464701</v>
      </c>
    </row>
    <row r="195" spans="1:40">
      <c r="A195" s="1" t="s">
        <v>395</v>
      </c>
      <c r="B195" s="2" t="s">
        <v>138</v>
      </c>
      <c r="C195" s="2" t="s">
        <v>396</v>
      </c>
      <c r="D195" s="3">
        <v>792.55156810000005</v>
      </c>
      <c r="E195" s="4">
        <v>8.7180333329999993</v>
      </c>
      <c r="G195" s="2">
        <v>51</v>
      </c>
      <c r="H195" s="6">
        <v>9.4461667550000001</v>
      </c>
      <c r="I195" s="2"/>
      <c r="J195" s="2">
        <v>52</v>
      </c>
      <c r="K195" s="6">
        <v>16.914066800000001</v>
      </c>
      <c r="M195" s="9">
        <v>11.058324344490799</v>
      </c>
      <c r="N195" s="9">
        <v>6.92317083656698</v>
      </c>
      <c r="O195" s="9">
        <v>9.5860180366734493</v>
      </c>
      <c r="P195" s="9">
        <f t="shared" si="4"/>
        <v>6.332816165060267</v>
      </c>
      <c r="Q195" s="9"/>
      <c r="R195" s="9">
        <v>16.7851904393487</v>
      </c>
      <c r="S195" s="9">
        <v>16.4252404404155</v>
      </c>
      <c r="T195" s="9">
        <v>17.414154097195102</v>
      </c>
      <c r="U195" s="9"/>
      <c r="V195" s="9">
        <v>-2.7205159328672202</v>
      </c>
      <c r="W195" s="11">
        <v>3.6822123941622098E-2</v>
      </c>
      <c r="X195" s="11">
        <v>4.9187762578734001E-2</v>
      </c>
      <c r="Y195" s="11"/>
      <c r="Z195" s="9">
        <v>0.16541038123097601</v>
      </c>
      <c r="AA195" s="11">
        <v>0.77320763659512803</v>
      </c>
      <c r="AB195" s="11">
        <v>0.92738196896757097</v>
      </c>
      <c r="AC195" s="11"/>
      <c r="AD195" s="9">
        <v>2.6628472001064698</v>
      </c>
      <c r="AE195" s="11">
        <v>6.5173513485667106E-2</v>
      </c>
      <c r="AF195" s="11">
        <v>0.56100909878449801</v>
      </c>
      <c r="AG195" s="11"/>
      <c r="AH195" s="9">
        <v>0.98891365677960597</v>
      </c>
      <c r="AI195" s="11">
        <v>8.2552979000426699E-2</v>
      </c>
      <c r="AJ195" s="11">
        <v>0.58050821044753198</v>
      </c>
      <c r="AK195" s="11"/>
      <c r="AL195" s="8">
        <v>0.28042567813012698</v>
      </c>
      <c r="AM195" s="8">
        <v>2.9726951661696501E-2</v>
      </c>
      <c r="AN195" s="8">
        <v>0.36982786066825102</v>
      </c>
    </row>
    <row r="196" spans="1:40">
      <c r="A196" s="1" t="s">
        <v>397</v>
      </c>
      <c r="B196" s="2" t="s">
        <v>138</v>
      </c>
      <c r="C196" s="2" t="s">
        <v>398</v>
      </c>
      <c r="D196" s="3">
        <v>836.53621150000004</v>
      </c>
      <c r="E196" s="4">
        <v>8.3792166669999997</v>
      </c>
      <c r="G196" s="2">
        <v>42</v>
      </c>
      <c r="H196" s="6">
        <v>11.55879221</v>
      </c>
      <c r="I196" s="2"/>
      <c r="J196" s="2">
        <v>52</v>
      </c>
      <c r="K196" s="6">
        <v>16.00203994</v>
      </c>
      <c r="M196" s="9">
        <v>9.4934293351785097</v>
      </c>
      <c r="N196" s="9">
        <v>12.6121419760458</v>
      </c>
      <c r="O196" s="9">
        <v>13.302188488675601</v>
      </c>
      <c r="P196" s="9">
        <f t="shared" si="4"/>
        <v>1.6133355317017741</v>
      </c>
      <c r="Q196" s="9"/>
      <c r="R196" s="9">
        <v>15.905455882268701</v>
      </c>
      <c r="S196" s="9">
        <v>15.9919876572047</v>
      </c>
      <c r="T196" s="9">
        <v>16.124736295846802</v>
      </c>
      <c r="U196" s="9"/>
      <c r="V196" s="9">
        <v>3.48529985070186</v>
      </c>
      <c r="W196" s="11">
        <v>7.4518353836569396E-7</v>
      </c>
      <c r="X196" s="11">
        <v>1.59745932176598E-6</v>
      </c>
      <c r="Y196" s="11"/>
      <c r="Z196" s="9">
        <v>0.15705448921457599</v>
      </c>
      <c r="AA196" s="11">
        <v>0.481913087898796</v>
      </c>
      <c r="AB196" s="11">
        <v>0.77457499440786703</v>
      </c>
      <c r="AC196" s="11"/>
      <c r="AD196" s="9">
        <v>0.69004651262975003</v>
      </c>
      <c r="AE196" s="11">
        <v>0.361946954377034</v>
      </c>
      <c r="AF196" s="11">
        <v>0.90536837736381204</v>
      </c>
      <c r="AG196" s="11"/>
      <c r="AH196" s="9">
        <v>0.132748638642079</v>
      </c>
      <c r="AI196" s="11">
        <v>0.648373142097043</v>
      </c>
      <c r="AJ196" s="11">
        <v>0.87063613664866002</v>
      </c>
      <c r="AK196" s="11"/>
      <c r="AL196" s="8">
        <v>0.56927183002168602</v>
      </c>
      <c r="AM196" s="8">
        <v>0.36342607672994298</v>
      </c>
      <c r="AN196" s="8">
        <v>0.82374372214451597</v>
      </c>
    </row>
    <row r="197" spans="1:40">
      <c r="A197" s="1" t="s">
        <v>399</v>
      </c>
      <c r="B197" s="2" t="s">
        <v>138</v>
      </c>
      <c r="C197" s="2" t="s">
        <v>400</v>
      </c>
      <c r="D197" s="3">
        <v>818.60083229999998</v>
      </c>
      <c r="E197" s="4">
        <v>8.9543166670000005</v>
      </c>
      <c r="G197" s="2">
        <v>45</v>
      </c>
      <c r="H197" s="6">
        <v>13.64554897</v>
      </c>
      <c r="I197" s="2"/>
      <c r="J197" s="2">
        <v>52</v>
      </c>
      <c r="K197" s="6">
        <v>19.466098500000001</v>
      </c>
      <c r="M197" s="9">
        <v>9.9671901959643296</v>
      </c>
      <c r="N197" s="9">
        <v>16.1022603330427</v>
      </c>
      <c r="O197" s="9">
        <v>16.238091483528301</v>
      </c>
      <c r="P197" s="9">
        <f t="shared" si="4"/>
        <v>1.0987256178807792</v>
      </c>
      <c r="Q197" s="9"/>
      <c r="R197" s="9">
        <v>19.2787057174782</v>
      </c>
      <c r="S197" s="9">
        <v>19.641366063768402</v>
      </c>
      <c r="T197" s="9">
        <v>19.551241615006699</v>
      </c>
      <c r="U197" s="9"/>
      <c r="V197" s="9">
        <v>6.2072304357738401</v>
      </c>
      <c r="W197" s="11">
        <v>1.8653363286805599E-13</v>
      </c>
      <c r="X197" s="11">
        <v>1.6694760141691E-12</v>
      </c>
      <c r="Y197" s="11"/>
      <c r="Z197" s="9">
        <v>0.31478173288560402</v>
      </c>
      <c r="AA197" s="11">
        <v>2.2231458185502199E-2</v>
      </c>
      <c r="AB197" s="11">
        <v>0.26851695464348302</v>
      </c>
      <c r="AC197" s="11"/>
      <c r="AD197" s="9">
        <v>0.13583115048560901</v>
      </c>
      <c r="AE197" s="11">
        <v>0.86574113235282601</v>
      </c>
      <c r="AF197" s="11">
        <v>0.96239751049825295</v>
      </c>
      <c r="AG197" s="11"/>
      <c r="AH197" s="9">
        <v>-9.0124448761690096E-2</v>
      </c>
      <c r="AI197" s="11">
        <v>0.55039901446213002</v>
      </c>
      <c r="AJ197" s="11">
        <v>0.82456003298666303</v>
      </c>
      <c r="AK197" s="11"/>
      <c r="AL197" s="8">
        <v>0.66461477557549697</v>
      </c>
      <c r="AM197" s="8">
        <v>0.44783791858830502</v>
      </c>
      <c r="AN197" s="8">
        <v>0.92405023978686596</v>
      </c>
    </row>
    <row r="198" spans="1:40">
      <c r="A198" s="1" t="s">
        <v>401</v>
      </c>
      <c r="B198" s="2" t="s">
        <v>138</v>
      </c>
      <c r="C198" s="2" t="s">
        <v>402</v>
      </c>
      <c r="D198" s="3">
        <v>776.55613080000001</v>
      </c>
      <c r="E198" s="4">
        <v>8.9677000000000007</v>
      </c>
      <c r="G198" s="2">
        <v>52</v>
      </c>
      <c r="H198" s="6">
        <v>14.55839389</v>
      </c>
      <c r="I198" s="2"/>
      <c r="J198" s="2">
        <v>52</v>
      </c>
      <c r="K198" s="6">
        <v>17.082978829999998</v>
      </c>
      <c r="M198" s="9">
        <v>14.8845705325762</v>
      </c>
      <c r="N198" s="9">
        <v>14.3145711642418</v>
      </c>
      <c r="O198" s="9">
        <v>14.3514206549231</v>
      </c>
      <c r="P198" s="9">
        <f t="shared" si="4"/>
        <v>1.0258711156374078</v>
      </c>
      <c r="Q198" s="9"/>
      <c r="R198" s="9">
        <v>17.0245061267034</v>
      </c>
      <c r="S198" s="9">
        <v>17.1576016387023</v>
      </c>
      <c r="T198" s="9">
        <v>17.082135270183599</v>
      </c>
      <c r="U198" s="9"/>
      <c r="V198" s="9">
        <v>-0.55042307640997101</v>
      </c>
      <c r="W198" s="11">
        <v>0.37929737482868198</v>
      </c>
      <c r="X198" s="11">
        <v>0.42301700993354502</v>
      </c>
      <c r="Y198" s="11"/>
      <c r="Z198" s="9">
        <v>9.3004003723335199E-2</v>
      </c>
      <c r="AA198" s="11">
        <v>0.58656957714904701</v>
      </c>
      <c r="AB198" s="11">
        <v>0.83468512322796495</v>
      </c>
      <c r="AC198" s="11"/>
      <c r="AD198" s="9">
        <v>3.68494906813321E-2</v>
      </c>
      <c r="AE198" s="11">
        <v>0.96618158962034595</v>
      </c>
      <c r="AF198" s="11">
        <v>0.99720769570295098</v>
      </c>
      <c r="AG198" s="11"/>
      <c r="AH198" s="9">
        <v>-7.5466368518648394E-2</v>
      </c>
      <c r="AI198" s="11">
        <v>0.718754900246933</v>
      </c>
      <c r="AJ198" s="11">
        <v>0.87943589882165596</v>
      </c>
      <c r="AK198" s="11"/>
      <c r="AL198" s="8">
        <v>0.20143175727833099</v>
      </c>
      <c r="AM198" s="8">
        <v>0.104054908211495</v>
      </c>
      <c r="AN198" s="8">
        <v>0.47848152467953298</v>
      </c>
    </row>
    <row r="199" spans="1:40">
      <c r="A199" s="1" t="s">
        <v>403</v>
      </c>
      <c r="B199" s="2" t="s">
        <v>138</v>
      </c>
      <c r="C199" s="2" t="s">
        <v>404</v>
      </c>
      <c r="D199" s="3">
        <v>828.54842169999995</v>
      </c>
      <c r="E199" s="4">
        <v>8.2409999999999997</v>
      </c>
      <c r="G199" s="2">
        <v>53</v>
      </c>
      <c r="H199" s="6">
        <v>17.358773379999999</v>
      </c>
      <c r="I199" s="2"/>
      <c r="J199" s="2">
        <v>52</v>
      </c>
      <c r="K199" s="6">
        <v>23.115782889999998</v>
      </c>
      <c r="M199" s="9">
        <v>15.565734082701001</v>
      </c>
      <c r="N199" s="9">
        <v>18.7442409073773</v>
      </c>
      <c r="O199" s="9">
        <v>18.456705820860499</v>
      </c>
      <c r="P199" s="9">
        <f t="shared" si="4"/>
        <v>0.819300677809782</v>
      </c>
      <c r="Q199" s="9"/>
      <c r="R199" s="9">
        <v>22.962277366821599</v>
      </c>
      <c r="S199" s="9">
        <v>23.176844836284101</v>
      </c>
      <c r="T199" s="9">
        <v>23.249759436341598</v>
      </c>
      <c r="U199" s="9"/>
      <c r="V199" s="9">
        <v>3.02575380996428</v>
      </c>
      <c r="W199" s="11">
        <v>9.6641309857865197E-10</v>
      </c>
      <c r="X199" s="11">
        <v>3.7606074922951901E-9</v>
      </c>
      <c r="Y199" s="11"/>
      <c r="Z199" s="9">
        <v>0.25330335074306498</v>
      </c>
      <c r="AA199" s="11">
        <v>0.10571267809184801</v>
      </c>
      <c r="AB199" s="11">
        <v>0.44246300449281301</v>
      </c>
      <c r="AC199" s="11"/>
      <c r="AD199" s="9">
        <v>-0.28753508651672299</v>
      </c>
      <c r="AE199" s="11">
        <v>0.62497153468472999</v>
      </c>
      <c r="AF199" s="11">
        <v>0.92454466701294702</v>
      </c>
      <c r="AG199" s="11"/>
      <c r="AH199" s="9">
        <v>7.2914600057509604E-2</v>
      </c>
      <c r="AI199" s="11">
        <v>0.67426733775540104</v>
      </c>
      <c r="AJ199" s="11">
        <v>0.87478474865651701</v>
      </c>
      <c r="AK199" s="11"/>
      <c r="AL199" s="8">
        <v>0.591078383588578</v>
      </c>
      <c r="AM199" s="8">
        <v>0.40810201439252503</v>
      </c>
      <c r="AN199" s="8">
        <v>0.87838113143845897</v>
      </c>
    </row>
    <row r="200" spans="1:40">
      <c r="A200" s="1" t="s">
        <v>405</v>
      </c>
      <c r="B200" s="2" t="s">
        <v>138</v>
      </c>
      <c r="C200" s="2" t="s">
        <v>167</v>
      </c>
      <c r="D200" s="3">
        <v>745.62917900000002</v>
      </c>
      <c r="E200" s="4">
        <v>10.77773333</v>
      </c>
      <c r="G200" s="2">
        <v>52</v>
      </c>
      <c r="H200" s="6">
        <v>12.0304731</v>
      </c>
      <c r="I200" s="2"/>
      <c r="J200" s="2">
        <v>41</v>
      </c>
      <c r="K200" s="6">
        <v>12.06984214</v>
      </c>
      <c r="M200" s="9">
        <v>12.0870259104426</v>
      </c>
      <c r="N200" s="9">
        <v>12.3488273206816</v>
      </c>
      <c r="O200" s="9">
        <v>11.676386327985</v>
      </c>
      <c r="P200" s="9">
        <f t="shared" si="4"/>
        <v>0.6274441736802272</v>
      </c>
      <c r="Q200" s="9"/>
      <c r="R200" s="9">
        <v>12.077584240721199</v>
      </c>
      <c r="S200" s="9">
        <v>13.1159357123297</v>
      </c>
      <c r="T200" s="9">
        <v>10.920391147066701</v>
      </c>
      <c r="U200" s="9"/>
      <c r="V200" s="9">
        <v>-9.5432867131054699E-2</v>
      </c>
      <c r="W200" s="11">
        <v>0.88639862410326098</v>
      </c>
      <c r="X200" s="11">
        <v>0.90665916408276404</v>
      </c>
      <c r="Y200" s="11"/>
      <c r="Z200" s="9">
        <v>-0.12803157868746101</v>
      </c>
      <c r="AA200" s="11">
        <v>0.90924339121773201</v>
      </c>
      <c r="AB200" s="11">
        <v>0.97472896490518102</v>
      </c>
      <c r="AC200" s="11"/>
      <c r="AD200" s="9">
        <v>-0.67244099269663105</v>
      </c>
      <c r="AE200" s="11">
        <v>0.46231990089577601</v>
      </c>
      <c r="AF200" s="11">
        <v>0.90536837736381204</v>
      </c>
      <c r="AG200" s="11"/>
      <c r="AH200" s="9">
        <v>-2.1955445652630501</v>
      </c>
      <c r="AI200" s="11">
        <v>0.102417872023153</v>
      </c>
      <c r="AJ200" s="11">
        <v>0.58459274986855003</v>
      </c>
      <c r="AK200" s="11"/>
      <c r="AL200" s="8">
        <v>-9.7500288714480202E-2</v>
      </c>
      <c r="AM200" s="8">
        <v>-0.17812351442364499</v>
      </c>
      <c r="AN200" s="8">
        <v>-0.125831910008364</v>
      </c>
    </row>
    <row r="201" spans="1:40">
      <c r="A201" s="1" t="s">
        <v>406</v>
      </c>
      <c r="B201" s="2" t="s">
        <v>138</v>
      </c>
      <c r="C201" s="2" t="s">
        <v>407</v>
      </c>
      <c r="D201" s="3">
        <v>773.66021020000005</v>
      </c>
      <c r="E201" s="4">
        <v>11.12546667</v>
      </c>
      <c r="G201" s="2">
        <v>54</v>
      </c>
      <c r="H201" s="6">
        <v>14.740027469999999</v>
      </c>
      <c r="I201" s="2"/>
      <c r="J201" s="2">
        <v>52</v>
      </c>
      <c r="K201" s="6">
        <v>15.91891146</v>
      </c>
      <c r="M201" s="9">
        <v>14.697604320124301</v>
      </c>
      <c r="N201" s="9">
        <v>14.8539042738731</v>
      </c>
      <c r="O201" s="9">
        <v>14.6944484980421</v>
      </c>
      <c r="P201" s="9">
        <f t="shared" si="4"/>
        <v>0.89536276264096115</v>
      </c>
      <c r="Q201" s="9"/>
      <c r="R201" s="9">
        <v>16.016495814354599</v>
      </c>
      <c r="S201" s="9">
        <v>16.370483209923101</v>
      </c>
      <c r="T201" s="9">
        <v>15.3248487349779</v>
      </c>
      <c r="U201" s="9"/>
      <c r="V201" s="9">
        <v>7.1589072838562404E-2</v>
      </c>
      <c r="W201" s="11">
        <v>0.86218573455951297</v>
      </c>
      <c r="X201" s="11">
        <v>0.88441975063697897</v>
      </c>
      <c r="Y201" s="11"/>
      <c r="Z201" s="9">
        <v>-0.20150591924612901</v>
      </c>
      <c r="AA201" s="11">
        <v>0.75151644960818398</v>
      </c>
      <c r="AB201" s="11">
        <v>0.92147097472955397</v>
      </c>
      <c r="AC201" s="11"/>
      <c r="AD201" s="9">
        <v>-0.15945577583100101</v>
      </c>
      <c r="AE201" s="11">
        <v>0.75323133306949197</v>
      </c>
      <c r="AF201" s="11">
        <v>0.94250659789483704</v>
      </c>
      <c r="AG201" s="11"/>
      <c r="AH201" s="9">
        <v>-1.04563447494522</v>
      </c>
      <c r="AI201" s="11">
        <v>0.177463889589308</v>
      </c>
      <c r="AJ201" s="11">
        <v>0.62606187035299898</v>
      </c>
      <c r="AK201" s="11"/>
      <c r="AL201" s="8">
        <v>-9.3153472521679007E-2</v>
      </c>
      <c r="AM201" s="8">
        <v>-0.21169744571655499</v>
      </c>
      <c r="AN201" s="8">
        <v>-0.1178171873622</v>
      </c>
    </row>
    <row r="202" spans="1:40">
      <c r="A202" s="1" t="s">
        <v>408</v>
      </c>
      <c r="B202" s="2" t="s">
        <v>138</v>
      </c>
      <c r="C202" s="2" t="s">
        <v>167</v>
      </c>
      <c r="D202" s="3">
        <v>771.64485950000005</v>
      </c>
      <c r="E202" s="4">
        <v>10.866899999999999</v>
      </c>
      <c r="G202" s="2">
        <v>0</v>
      </c>
      <c r="H202" s="6" t="s">
        <v>38</v>
      </c>
      <c r="I202" s="2"/>
      <c r="J202" s="2">
        <v>51</v>
      </c>
      <c r="K202" s="6">
        <v>15.934171660000001</v>
      </c>
      <c r="M202" s="9" t="s">
        <v>38</v>
      </c>
      <c r="N202" s="9" t="s">
        <v>38</v>
      </c>
      <c r="O202" s="9" t="s">
        <v>38</v>
      </c>
      <c r="P202" s="9" t="str">
        <f t="shared" si="4"/>
        <v>NA</v>
      </c>
      <c r="Q202" s="9"/>
      <c r="R202" s="9">
        <v>15.8912723271514</v>
      </c>
      <c r="S202" s="9">
        <v>16.303479765971598</v>
      </c>
      <c r="T202" s="9">
        <v>15.5456360728734</v>
      </c>
      <c r="U202" s="9"/>
      <c r="V202" s="9" t="s">
        <v>38</v>
      </c>
      <c r="W202" s="11" t="s">
        <v>38</v>
      </c>
      <c r="X202" s="11" t="s">
        <v>38</v>
      </c>
      <c r="Y202" s="11"/>
      <c r="Z202" s="9">
        <v>9.6029768617392902E-3</v>
      </c>
      <c r="AA202" s="11">
        <v>0.98929967638190497</v>
      </c>
      <c r="AB202" s="11">
        <v>0.99689578000188905</v>
      </c>
      <c r="AC202" s="11"/>
      <c r="AD202" s="9" t="s">
        <v>38</v>
      </c>
      <c r="AE202" s="11" t="s">
        <v>38</v>
      </c>
      <c r="AF202" s="11" t="s">
        <v>38</v>
      </c>
      <c r="AG202" s="11"/>
      <c r="AH202" s="9">
        <v>-0.75784369309813404</v>
      </c>
      <c r="AI202" s="11">
        <v>0.37170750250804602</v>
      </c>
      <c r="AJ202" s="11">
        <v>0.738965285774972</v>
      </c>
      <c r="AK202" s="11"/>
      <c r="AL202" s="8" t="s">
        <v>38</v>
      </c>
      <c r="AM202" s="8" t="s">
        <v>38</v>
      </c>
      <c r="AN202" s="8" t="s">
        <v>38</v>
      </c>
    </row>
    <row r="203" spans="1:40">
      <c r="A203" s="1" t="s">
        <v>409</v>
      </c>
      <c r="B203" s="2" t="s">
        <v>138</v>
      </c>
      <c r="C203" s="2" t="s">
        <v>167</v>
      </c>
      <c r="D203" s="3">
        <v>769.62922000000003</v>
      </c>
      <c r="E203" s="4">
        <v>10.594950000000001</v>
      </c>
      <c r="G203" s="2">
        <v>0</v>
      </c>
      <c r="H203" s="6" t="s">
        <v>38</v>
      </c>
      <c r="I203" s="2"/>
      <c r="J203" s="2">
        <v>45</v>
      </c>
      <c r="K203" s="6">
        <v>13.34816592</v>
      </c>
      <c r="M203" s="9" t="s">
        <v>38</v>
      </c>
      <c r="N203" s="9" t="s">
        <v>38</v>
      </c>
      <c r="O203" s="9" t="s">
        <v>38</v>
      </c>
      <c r="P203" s="9" t="str">
        <f t="shared" si="4"/>
        <v>NA</v>
      </c>
      <c r="Q203" s="9"/>
      <c r="R203" s="9">
        <v>13.4788720458466</v>
      </c>
      <c r="S203" s="9">
        <v>13.780365109179799</v>
      </c>
      <c r="T203" s="9">
        <v>12.5863446954009</v>
      </c>
      <c r="U203" s="9"/>
      <c r="V203" s="9" t="s">
        <v>38</v>
      </c>
      <c r="W203" s="11" t="s">
        <v>38</v>
      </c>
      <c r="X203" s="11" t="s">
        <v>38</v>
      </c>
      <c r="Y203" s="11"/>
      <c r="Z203" s="9">
        <v>-0.33283028148683902</v>
      </c>
      <c r="AA203" s="11">
        <v>0.75656171478263501</v>
      </c>
      <c r="AB203" s="11">
        <v>0.92147097472955397</v>
      </c>
      <c r="AC203" s="11"/>
      <c r="AD203" s="9" t="s">
        <v>38</v>
      </c>
      <c r="AE203" s="11" t="s">
        <v>38</v>
      </c>
      <c r="AF203" s="11" t="s">
        <v>38</v>
      </c>
      <c r="AG203" s="11"/>
      <c r="AH203" s="9">
        <v>-1.1940204137788799</v>
      </c>
      <c r="AI203" s="11">
        <v>0.34626876272322699</v>
      </c>
      <c r="AJ203" s="11">
        <v>0.727347612704344</v>
      </c>
      <c r="AK203" s="11"/>
      <c r="AL203" s="8" t="s">
        <v>38</v>
      </c>
      <c r="AM203" s="8" t="s">
        <v>38</v>
      </c>
      <c r="AN203" s="8" t="s">
        <v>38</v>
      </c>
    </row>
    <row r="204" spans="1:40">
      <c r="A204" s="1" t="s">
        <v>410</v>
      </c>
      <c r="B204" s="2" t="s">
        <v>138</v>
      </c>
      <c r="C204" s="2" t="s">
        <v>411</v>
      </c>
      <c r="D204" s="3">
        <v>801.69140259999995</v>
      </c>
      <c r="E204" s="4">
        <v>11.45538333</v>
      </c>
      <c r="G204" s="2">
        <v>54</v>
      </c>
      <c r="H204" s="6">
        <v>16.17662099</v>
      </c>
      <c r="I204" s="2"/>
      <c r="J204" s="2">
        <v>52</v>
      </c>
      <c r="K204" s="6">
        <v>16.169389280000001</v>
      </c>
      <c r="M204" s="9">
        <v>16.303356224129701</v>
      </c>
      <c r="N204" s="9">
        <v>16.204814873632401</v>
      </c>
      <c r="O204" s="9">
        <v>15.9877337163717</v>
      </c>
      <c r="P204" s="9">
        <f t="shared" si="4"/>
        <v>0.86030423375911691</v>
      </c>
      <c r="Q204" s="9"/>
      <c r="R204" s="9">
        <v>16.156701359847599</v>
      </c>
      <c r="S204" s="9">
        <v>16.247970643083701</v>
      </c>
      <c r="T204" s="9">
        <v>16.057716939816</v>
      </c>
      <c r="U204" s="9"/>
      <c r="V204" s="9">
        <v>-0.21386571529206899</v>
      </c>
      <c r="W204" s="11">
        <v>0.48179508251299602</v>
      </c>
      <c r="X204" s="11">
        <v>0.52908785134862801</v>
      </c>
      <c r="Y204" s="11"/>
      <c r="Z204" s="9">
        <v>-9.8029966248678602E-3</v>
      </c>
      <c r="AA204" s="11">
        <v>0.98192309869128402</v>
      </c>
      <c r="AB204" s="11">
        <v>0.99689578000188905</v>
      </c>
      <c r="AC204" s="11"/>
      <c r="AD204" s="9">
        <v>-0.217081157260618</v>
      </c>
      <c r="AE204" s="11">
        <v>0.573114683617856</v>
      </c>
      <c r="AF204" s="11">
        <v>0.90536837736381204</v>
      </c>
      <c r="AG204" s="11"/>
      <c r="AH204" s="9">
        <v>-0.19025370326771299</v>
      </c>
      <c r="AI204" s="11">
        <v>0.71235825954188803</v>
      </c>
      <c r="AJ204" s="11">
        <v>0.87943589882165596</v>
      </c>
      <c r="AK204" s="11"/>
      <c r="AL204" s="8">
        <v>-0.1180595335077</v>
      </c>
      <c r="AM204" s="8">
        <v>-0.20071080770261901</v>
      </c>
      <c r="AN204" s="8">
        <v>-0.317647255788717</v>
      </c>
    </row>
    <row r="205" spans="1:40">
      <c r="A205" s="1" t="s">
        <v>412</v>
      </c>
      <c r="B205" s="2" t="s">
        <v>138</v>
      </c>
      <c r="C205" s="2" t="s">
        <v>413</v>
      </c>
      <c r="D205" s="3">
        <v>799.67586819999997</v>
      </c>
      <c r="E205" s="4">
        <v>11.21463333</v>
      </c>
      <c r="G205" s="2">
        <v>53</v>
      </c>
      <c r="H205" s="6">
        <v>13.9931505</v>
      </c>
      <c r="I205" s="2"/>
      <c r="J205" s="2">
        <v>52</v>
      </c>
      <c r="K205" s="6">
        <v>19.27787519</v>
      </c>
      <c r="M205" s="9">
        <v>12.966995906557999</v>
      </c>
      <c r="N205" s="9">
        <v>14.6094681484402</v>
      </c>
      <c r="O205" s="9">
        <v>14.777305562401301</v>
      </c>
      <c r="P205" s="9">
        <f t="shared" ref="P205:P269" si="5">IFERROR(2^(O205-N205),"NA")</f>
        <v>1.1233732961595668</v>
      </c>
      <c r="Q205" s="9"/>
      <c r="R205" s="9">
        <v>19.264387127225099</v>
      </c>
      <c r="S205" s="9">
        <v>19.418938753115199</v>
      </c>
      <c r="T205" s="9">
        <v>19.127669873940999</v>
      </c>
      <c r="U205" s="9"/>
      <c r="V205" s="9">
        <v>1.73163586804902</v>
      </c>
      <c r="W205" s="11">
        <v>2.8832666407645402E-3</v>
      </c>
      <c r="X205" s="11">
        <v>4.2653283363376197E-3</v>
      </c>
      <c r="Y205" s="11"/>
      <c r="Z205" s="9">
        <v>-1.84966171252518E-4</v>
      </c>
      <c r="AA205" s="11">
        <v>0.999620510535007</v>
      </c>
      <c r="AB205" s="11">
        <v>0.999620510535007</v>
      </c>
      <c r="AC205" s="11"/>
      <c r="AD205" s="9">
        <v>0.16783741396114499</v>
      </c>
      <c r="AE205" s="11">
        <v>0.76436606184381495</v>
      </c>
      <c r="AF205" s="11">
        <v>0.94250659789483704</v>
      </c>
      <c r="AG205" s="11"/>
      <c r="AH205" s="9">
        <v>-0.291268879174162</v>
      </c>
      <c r="AI205" s="11">
        <v>0.51644712126927705</v>
      </c>
      <c r="AJ205" s="11">
        <v>0.80223551171918706</v>
      </c>
      <c r="AK205" s="11"/>
      <c r="AL205" s="8">
        <v>0.37076024364749899</v>
      </c>
      <c r="AM205" s="8">
        <v>-0.111655803965936</v>
      </c>
      <c r="AN205" s="8">
        <v>0.32000643328766298</v>
      </c>
    </row>
    <row r="206" spans="1:40">
      <c r="A206" s="1" t="s">
        <v>414</v>
      </c>
      <c r="B206" s="2" t="s">
        <v>138</v>
      </c>
      <c r="C206" s="2" t="s">
        <v>415</v>
      </c>
      <c r="D206" s="3">
        <v>797.66019170000004</v>
      </c>
      <c r="E206" s="4">
        <v>10.969433329999999</v>
      </c>
      <c r="G206" s="2">
        <v>37</v>
      </c>
      <c r="H206" s="6">
        <v>10.834806260000001</v>
      </c>
      <c r="I206" s="2"/>
      <c r="J206" s="2">
        <v>52</v>
      </c>
      <c r="K206" s="6">
        <v>18.901061169999998</v>
      </c>
      <c r="M206" s="9">
        <v>9.5958724656380507</v>
      </c>
      <c r="N206" s="9">
        <v>11.2068390329874</v>
      </c>
      <c r="O206" s="9">
        <v>12.1098681268566</v>
      </c>
      <c r="P206" s="9">
        <f t="shared" si="5"/>
        <v>1.869988105926282</v>
      </c>
      <c r="Q206" s="9"/>
      <c r="R206" s="9">
        <v>18.984917710708501</v>
      </c>
      <c r="S206" s="9">
        <v>18.9311126279941</v>
      </c>
      <c r="T206" s="9">
        <v>18.719610813168199</v>
      </c>
      <c r="U206" s="9"/>
      <c r="V206" s="9">
        <v>2.0907007734673702</v>
      </c>
      <c r="W206" s="11">
        <v>1.0977119821888299E-2</v>
      </c>
      <c r="X206" s="11">
        <v>1.5350816000921899E-2</v>
      </c>
      <c r="Y206" s="11"/>
      <c r="Z206" s="9">
        <v>-0.166165421840687</v>
      </c>
      <c r="AA206" s="11">
        <v>0.691028909156163</v>
      </c>
      <c r="AB206" s="11">
        <v>0.90840555276488999</v>
      </c>
      <c r="AC206" s="11"/>
      <c r="AD206" s="9">
        <v>0.903029093869264</v>
      </c>
      <c r="AE206" s="11">
        <v>0.35517355949601198</v>
      </c>
      <c r="AF206" s="11">
        <v>0.90536837736381204</v>
      </c>
      <c r="AG206" s="11"/>
      <c r="AH206" s="9">
        <v>-0.21150181482591199</v>
      </c>
      <c r="AI206" s="11">
        <v>0.65136934536093505</v>
      </c>
      <c r="AJ206" s="11">
        <v>0.87063613664866002</v>
      </c>
      <c r="AK206" s="11"/>
      <c r="AL206" s="8">
        <v>0.22493529115632699</v>
      </c>
      <c r="AM206" s="8">
        <v>-6.41980667903298E-2</v>
      </c>
      <c r="AN206" s="8">
        <v>0.249394202452251</v>
      </c>
    </row>
    <row r="207" spans="1:40">
      <c r="A207" s="1" t="s">
        <v>416</v>
      </c>
      <c r="B207" s="2" t="s">
        <v>138</v>
      </c>
      <c r="C207" s="2" t="s">
        <v>167</v>
      </c>
      <c r="D207" s="3">
        <v>795.64485850000005</v>
      </c>
      <c r="E207" s="4">
        <v>10.74206667</v>
      </c>
      <c r="G207" s="2">
        <v>0</v>
      </c>
      <c r="H207" s="6" t="s">
        <v>38</v>
      </c>
      <c r="I207" s="2"/>
      <c r="J207" s="2">
        <v>52</v>
      </c>
      <c r="K207" s="6">
        <v>16.395630919999999</v>
      </c>
      <c r="M207" s="9" t="s">
        <v>38</v>
      </c>
      <c r="N207" s="9" t="s">
        <v>38</v>
      </c>
      <c r="O207" s="9" t="s">
        <v>38</v>
      </c>
      <c r="P207" s="9" t="str">
        <f t="shared" si="5"/>
        <v>NA</v>
      </c>
      <c r="Q207" s="9"/>
      <c r="R207" s="9">
        <v>16.58129700085</v>
      </c>
      <c r="S207" s="9">
        <v>16.2164816359284</v>
      </c>
      <c r="T207" s="9">
        <v>16.235519261398501</v>
      </c>
      <c r="U207" s="9"/>
      <c r="V207" s="9" t="s">
        <v>38</v>
      </c>
      <c r="W207" s="11" t="s">
        <v>38</v>
      </c>
      <c r="X207" s="11" t="s">
        <v>38</v>
      </c>
      <c r="Y207" s="11"/>
      <c r="Z207" s="9">
        <v>-0.35470162639066199</v>
      </c>
      <c r="AA207" s="11">
        <v>0.49449530432647598</v>
      </c>
      <c r="AB207" s="11">
        <v>0.77537748413102803</v>
      </c>
      <c r="AC207" s="11"/>
      <c r="AD207" s="9" t="s">
        <v>38</v>
      </c>
      <c r="AE207" s="11" t="s">
        <v>38</v>
      </c>
      <c r="AF207" s="11" t="s">
        <v>38</v>
      </c>
      <c r="AG207" s="11"/>
      <c r="AH207" s="9">
        <v>1.9037625470072699E-2</v>
      </c>
      <c r="AI207" s="11">
        <v>0.97334439890536095</v>
      </c>
      <c r="AJ207" s="11">
        <v>0.99697802623509102</v>
      </c>
      <c r="AK207" s="11"/>
      <c r="AL207" s="8" t="s">
        <v>38</v>
      </c>
      <c r="AM207" s="8" t="s">
        <v>38</v>
      </c>
      <c r="AN207" s="8" t="s">
        <v>38</v>
      </c>
    </row>
    <row r="208" spans="1:40">
      <c r="A208" s="1" t="s">
        <v>417</v>
      </c>
      <c r="B208" s="2" t="s">
        <v>138</v>
      </c>
      <c r="C208" s="2" t="s">
        <v>418</v>
      </c>
      <c r="D208" s="3">
        <v>829.72243200000003</v>
      </c>
      <c r="E208" s="4">
        <v>11.80311667</v>
      </c>
      <c r="G208" s="2">
        <v>54</v>
      </c>
      <c r="H208" s="6">
        <v>17.006553319999998</v>
      </c>
      <c r="I208" s="2"/>
      <c r="J208" s="2">
        <v>52</v>
      </c>
      <c r="K208" s="6">
        <v>19.502353880000001</v>
      </c>
      <c r="M208" s="9">
        <v>16.734878135553899</v>
      </c>
      <c r="N208" s="9">
        <v>17.2063086323903</v>
      </c>
      <c r="O208" s="9">
        <v>17.181878296015</v>
      </c>
      <c r="P208" s="9">
        <f t="shared" si="5"/>
        <v>0.98320875243781103</v>
      </c>
      <c r="Q208" s="9"/>
      <c r="R208" s="9">
        <v>19.610277070919999</v>
      </c>
      <c r="S208" s="9">
        <v>19.280905380364398</v>
      </c>
      <c r="T208" s="9">
        <v>19.552799946497402</v>
      </c>
      <c r="U208" s="9"/>
      <c r="V208" s="9">
        <v>0.45845188063707099</v>
      </c>
      <c r="W208" s="11">
        <v>9.3983914134434604E-2</v>
      </c>
      <c r="X208" s="11">
        <v>0.119312912269956</v>
      </c>
      <c r="Y208" s="11"/>
      <c r="Z208" s="9">
        <v>-0.18492770229741601</v>
      </c>
      <c r="AA208" s="11">
        <v>0.34325794356425698</v>
      </c>
      <c r="AB208" s="11">
        <v>0.68046708725156002</v>
      </c>
      <c r="AC208" s="11"/>
      <c r="AD208" s="9">
        <v>-2.4430336375305201E-2</v>
      </c>
      <c r="AE208" s="11">
        <v>0.93894645104778096</v>
      </c>
      <c r="AF208" s="11">
        <v>0.99443038072853296</v>
      </c>
      <c r="AG208" s="11"/>
      <c r="AH208" s="9">
        <v>0.27189456613298402</v>
      </c>
      <c r="AI208" s="11">
        <v>0.26477427066479903</v>
      </c>
      <c r="AJ208" s="11">
        <v>0.64923748012367499</v>
      </c>
      <c r="AK208" s="11"/>
      <c r="AL208" s="8">
        <v>0.21172300954116699</v>
      </c>
      <c r="AM208" s="8">
        <v>-2.4483220470920199E-2</v>
      </c>
      <c r="AN208" s="8">
        <v>8.4877587974659094E-2</v>
      </c>
    </row>
    <row r="209" spans="1:40">
      <c r="A209" s="1" t="s">
        <v>419</v>
      </c>
      <c r="B209" s="2" t="s">
        <v>138</v>
      </c>
      <c r="C209" s="2" t="s">
        <v>420</v>
      </c>
      <c r="D209" s="3">
        <v>827.70688429999996</v>
      </c>
      <c r="E209" s="4">
        <v>11.548999999999999</v>
      </c>
      <c r="G209" s="2">
        <v>54</v>
      </c>
      <c r="H209" s="6">
        <v>16.485991670000001</v>
      </c>
      <c r="I209" s="2"/>
      <c r="J209" s="2">
        <v>52</v>
      </c>
      <c r="K209" s="6">
        <v>20.627380330000001</v>
      </c>
      <c r="M209" s="9">
        <v>15.3728525641232</v>
      </c>
      <c r="N209" s="9">
        <v>17.125526605183499</v>
      </c>
      <c r="O209" s="9">
        <v>17.3622291145691</v>
      </c>
      <c r="P209" s="9">
        <f t="shared" si="5"/>
        <v>1.1782964124059183</v>
      </c>
      <c r="Q209" s="9"/>
      <c r="R209" s="9">
        <v>20.685394526464101</v>
      </c>
      <c r="S209" s="9">
        <v>20.454514799069301</v>
      </c>
      <c r="T209" s="9">
        <v>20.693466424234899</v>
      </c>
      <c r="U209" s="9"/>
      <c r="V209" s="9">
        <v>1.8784222491714</v>
      </c>
      <c r="W209" s="11">
        <v>4.0535655055587997E-6</v>
      </c>
      <c r="X209" s="11">
        <v>7.8020239300540299E-6</v>
      </c>
      <c r="Y209" s="11"/>
      <c r="Z209" s="9">
        <v>-0.10393667652562499</v>
      </c>
      <c r="AA209" s="11">
        <v>0.67571947863156101</v>
      </c>
      <c r="AB209" s="11">
        <v>0.89933194700673802</v>
      </c>
      <c r="AC209" s="11"/>
      <c r="AD209" s="9">
        <v>0.23670250938559401</v>
      </c>
      <c r="AE209" s="11">
        <v>0.51793616332975301</v>
      </c>
      <c r="AF209" s="11">
        <v>0.90536837736381204</v>
      </c>
      <c r="AG209" s="11"/>
      <c r="AH209" s="9">
        <v>0.23895162516560201</v>
      </c>
      <c r="AI209" s="11">
        <v>0.37325090487916901</v>
      </c>
      <c r="AJ209" s="11">
        <v>0.738965285774972</v>
      </c>
      <c r="AK209" s="11"/>
      <c r="AL209" s="8">
        <v>0.615455660467911</v>
      </c>
      <c r="AM209" s="8">
        <v>0.14547391288505099</v>
      </c>
      <c r="AN209" s="8">
        <v>0.61880858665776395</v>
      </c>
    </row>
    <row r="210" spans="1:40">
      <c r="A210" s="1" t="s">
        <v>421</v>
      </c>
      <c r="B210" s="2" t="s">
        <v>138</v>
      </c>
      <c r="C210" s="2" t="s">
        <v>422</v>
      </c>
      <c r="D210" s="3">
        <v>825.69125819999999</v>
      </c>
      <c r="E210" s="4">
        <v>11.30826667</v>
      </c>
      <c r="G210" s="2">
        <v>53</v>
      </c>
      <c r="H210" s="6">
        <v>15.571987439999999</v>
      </c>
      <c r="I210" s="2"/>
      <c r="J210" s="2">
        <v>52</v>
      </c>
      <c r="K210" s="6">
        <v>21.623295899999999</v>
      </c>
      <c r="M210" s="9">
        <v>14.013011298997201</v>
      </c>
      <c r="N210" s="9">
        <v>16.411206676572501</v>
      </c>
      <c r="O210" s="9">
        <v>16.848998413778599</v>
      </c>
      <c r="P210" s="9">
        <f t="shared" si="5"/>
        <v>1.3545294278803293</v>
      </c>
      <c r="Q210" s="9"/>
      <c r="R210" s="9">
        <v>21.6119574765791</v>
      </c>
      <c r="S210" s="9">
        <v>21.567625098783498</v>
      </c>
      <c r="T210" s="9">
        <v>21.6612006835058</v>
      </c>
      <c r="U210" s="9"/>
      <c r="V210" s="9">
        <v>2.6307722379659899</v>
      </c>
      <c r="W210" s="11">
        <v>4.3152814375676998E-5</v>
      </c>
      <c r="X210" s="11">
        <v>7.5728958561236995E-5</v>
      </c>
      <c r="Y210" s="11"/>
      <c r="Z210" s="9">
        <v>5.3796515880900099E-3</v>
      </c>
      <c r="AA210" s="11">
        <v>0.98004962146911501</v>
      </c>
      <c r="AB210" s="11">
        <v>0.99689578000188905</v>
      </c>
      <c r="AC210" s="11"/>
      <c r="AD210" s="9">
        <v>0.43779173720616199</v>
      </c>
      <c r="AE210" s="11">
        <v>0.395072592608539</v>
      </c>
      <c r="AF210" s="11">
        <v>0.90536837736381204</v>
      </c>
      <c r="AG210" s="11"/>
      <c r="AH210" s="9">
        <v>9.3575584722298696E-2</v>
      </c>
      <c r="AI210" s="11">
        <v>0.69478196549929705</v>
      </c>
      <c r="AJ210" s="11">
        <v>0.878434523258666</v>
      </c>
      <c r="AK210" s="11"/>
      <c r="AL210" s="8">
        <v>0.58757539533376202</v>
      </c>
      <c r="AM210" s="8">
        <v>0.204459603710726</v>
      </c>
      <c r="AN210" s="8">
        <v>0.75393585732445301</v>
      </c>
    </row>
    <row r="211" spans="1:40">
      <c r="A211" s="1" t="s">
        <v>423</v>
      </c>
      <c r="B211" s="2" t="s">
        <v>138</v>
      </c>
      <c r="C211" s="2" t="s">
        <v>424</v>
      </c>
      <c r="D211" s="3">
        <v>823.67607499999997</v>
      </c>
      <c r="E211" s="4">
        <v>11.07196667</v>
      </c>
      <c r="G211" s="2">
        <v>39</v>
      </c>
      <c r="H211" s="6">
        <v>11.20314022</v>
      </c>
      <c r="I211" s="2"/>
      <c r="J211" s="2">
        <v>52</v>
      </c>
      <c r="K211" s="6">
        <v>20.27950852</v>
      </c>
      <c r="M211" s="9">
        <v>9.5907727643032903</v>
      </c>
      <c r="N211" s="9">
        <v>11.9948414551053</v>
      </c>
      <c r="O211" s="9">
        <v>12.5911734832688</v>
      </c>
      <c r="P211" s="9">
        <f t="shared" si="5"/>
        <v>1.5118678361741282</v>
      </c>
      <c r="Q211" s="9"/>
      <c r="R211" s="9">
        <v>20.327715768934599</v>
      </c>
      <c r="S211" s="9">
        <v>20.248530170986101</v>
      </c>
      <c r="T211" s="9">
        <v>20.2099870704347</v>
      </c>
      <c r="U211" s="9"/>
      <c r="V211" s="9">
        <v>2.7208700807638801</v>
      </c>
      <c r="W211" s="11">
        <v>1.1455357095017499E-3</v>
      </c>
      <c r="X211" s="11">
        <v>1.7676801034552799E-3</v>
      </c>
      <c r="Y211" s="11"/>
      <c r="Z211" s="9">
        <v>-9.9661620116457697E-2</v>
      </c>
      <c r="AA211" s="11">
        <v>0.73835196587730501</v>
      </c>
      <c r="AB211" s="11">
        <v>0.92147097472955397</v>
      </c>
      <c r="AC211" s="11"/>
      <c r="AD211" s="9">
        <v>0.59633202816356301</v>
      </c>
      <c r="AE211" s="11">
        <v>0.579075124624857</v>
      </c>
      <c r="AF211" s="11">
        <v>0.90536837736381204</v>
      </c>
      <c r="AG211" s="11"/>
      <c r="AH211" s="9">
        <v>-3.8543100551344099E-2</v>
      </c>
      <c r="AI211" s="11">
        <v>0.90196008506468806</v>
      </c>
      <c r="AJ211" s="11">
        <v>0.97835561139530403</v>
      </c>
      <c r="AK211" s="11"/>
      <c r="AL211" s="8">
        <v>0.50893575444820105</v>
      </c>
      <c r="AM211" s="8">
        <v>0.16029984288915</v>
      </c>
      <c r="AN211" s="8">
        <v>0.65092706714832504</v>
      </c>
    </row>
    <row r="212" spans="1:40">
      <c r="A212" s="1" t="s">
        <v>425</v>
      </c>
      <c r="B212" s="2" t="s">
        <v>138</v>
      </c>
      <c r="C212" s="2" t="s">
        <v>167</v>
      </c>
      <c r="D212" s="3">
        <v>821.66063729999996</v>
      </c>
      <c r="E212" s="4">
        <v>10.80448333</v>
      </c>
      <c r="G212" s="2">
        <v>0</v>
      </c>
      <c r="H212" s="6" t="s">
        <v>38</v>
      </c>
      <c r="I212" s="2"/>
      <c r="J212" s="2">
        <v>52</v>
      </c>
      <c r="K212" s="6">
        <v>17.847256590000001</v>
      </c>
      <c r="M212" s="9" t="s">
        <v>38</v>
      </c>
      <c r="N212" s="9" t="s">
        <v>38</v>
      </c>
      <c r="O212" s="9" t="s">
        <v>38</v>
      </c>
      <c r="P212" s="9" t="str">
        <f t="shared" si="5"/>
        <v>NA</v>
      </c>
      <c r="Q212" s="9"/>
      <c r="R212" s="9">
        <v>17.969050978667401</v>
      </c>
      <c r="S212" s="9">
        <v>17.7960096413927</v>
      </c>
      <c r="T212" s="9">
        <v>17.678773752085402</v>
      </c>
      <c r="U212" s="9"/>
      <c r="V212" s="9" t="s">
        <v>38</v>
      </c>
      <c r="W212" s="11" t="s">
        <v>38</v>
      </c>
      <c r="X212" s="11" t="s">
        <v>38</v>
      </c>
      <c r="Y212" s="11"/>
      <c r="Z212" s="9">
        <v>-0.23532290346919199</v>
      </c>
      <c r="AA212" s="11">
        <v>0.57507601995508195</v>
      </c>
      <c r="AB212" s="11">
        <v>0.83468512322796495</v>
      </c>
      <c r="AC212" s="11"/>
      <c r="AD212" s="9" t="s">
        <v>38</v>
      </c>
      <c r="AE212" s="11" t="s">
        <v>38</v>
      </c>
      <c r="AF212" s="11" t="s">
        <v>38</v>
      </c>
      <c r="AG212" s="11"/>
      <c r="AH212" s="9">
        <v>-0.11723588930721</v>
      </c>
      <c r="AI212" s="11">
        <v>0.78715930739052797</v>
      </c>
      <c r="AJ212" s="11">
        <v>0.91214074893873298</v>
      </c>
      <c r="AK212" s="11"/>
      <c r="AL212" s="8" t="s">
        <v>38</v>
      </c>
      <c r="AM212" s="8" t="s">
        <v>38</v>
      </c>
      <c r="AN212" s="8" t="s">
        <v>38</v>
      </c>
    </row>
    <row r="213" spans="1:40">
      <c r="A213" s="1" t="s">
        <v>426</v>
      </c>
      <c r="B213" s="2" t="s">
        <v>138</v>
      </c>
      <c r="C213" s="2" t="s">
        <v>167</v>
      </c>
      <c r="D213" s="3">
        <v>819.64473740000005</v>
      </c>
      <c r="E213" s="4">
        <v>10.63061667</v>
      </c>
      <c r="G213" s="2">
        <v>0</v>
      </c>
      <c r="H213" s="6" t="s">
        <v>38</v>
      </c>
      <c r="I213" s="2"/>
      <c r="J213" s="2">
        <v>34</v>
      </c>
      <c r="K213" s="6">
        <v>10.307235370000001</v>
      </c>
      <c r="M213" s="9" t="s">
        <v>38</v>
      </c>
      <c r="N213" s="9" t="s">
        <v>38</v>
      </c>
      <c r="O213" s="9" t="s">
        <v>38</v>
      </c>
      <c r="P213" s="9" t="str">
        <f t="shared" si="5"/>
        <v>NA</v>
      </c>
      <c r="Q213" s="9"/>
      <c r="R213" s="9">
        <v>10.629326562572</v>
      </c>
      <c r="S213" s="9">
        <v>10.046081169923299</v>
      </c>
      <c r="T213" s="9">
        <v>9.9798262438241299</v>
      </c>
      <c r="U213" s="9"/>
      <c r="V213" s="9" t="s">
        <v>38</v>
      </c>
      <c r="W213" s="11" t="s">
        <v>38</v>
      </c>
      <c r="X213" s="11" t="s">
        <v>38</v>
      </c>
      <c r="Y213" s="11"/>
      <c r="Z213" s="9">
        <v>-0.618443322138857</v>
      </c>
      <c r="AA213" s="11">
        <v>0.35638487847776301</v>
      </c>
      <c r="AB213" s="11">
        <v>0.69696944214616596</v>
      </c>
      <c r="AC213" s="11"/>
      <c r="AD213" s="9" t="s">
        <v>38</v>
      </c>
      <c r="AE213" s="11" t="s">
        <v>38</v>
      </c>
      <c r="AF213" s="11" t="s">
        <v>38</v>
      </c>
      <c r="AG213" s="11"/>
      <c r="AH213" s="9">
        <v>-6.6254926099207898E-2</v>
      </c>
      <c r="AI213" s="11">
        <v>0.92475475344108404</v>
      </c>
      <c r="AJ213" s="11">
        <v>0.98867281274327001</v>
      </c>
      <c r="AK213" s="11"/>
      <c r="AL213" s="8" t="s">
        <v>38</v>
      </c>
      <c r="AM213" s="8" t="s">
        <v>38</v>
      </c>
      <c r="AN213" s="8" t="s">
        <v>38</v>
      </c>
    </row>
    <row r="214" spans="1:40">
      <c r="A214" s="1" t="s">
        <v>427</v>
      </c>
      <c r="B214" s="2" t="s">
        <v>12</v>
      </c>
      <c r="C214" s="2" t="s">
        <v>428</v>
      </c>
      <c r="D214" s="3">
        <v>246.17008139999999</v>
      </c>
      <c r="E214" s="4">
        <v>7.7786499999999998</v>
      </c>
      <c r="G214" s="2">
        <v>54</v>
      </c>
      <c r="H214" s="6">
        <v>15.84914465</v>
      </c>
      <c r="I214" s="2"/>
      <c r="J214" s="2">
        <v>52</v>
      </c>
      <c r="K214" s="6">
        <v>15.89602743</v>
      </c>
      <c r="M214" s="9">
        <v>13.393521016007499</v>
      </c>
      <c r="N214" s="9">
        <v>17.331630023753899</v>
      </c>
      <c r="O214" s="9">
        <v>17.718935200608001</v>
      </c>
      <c r="P214" s="9">
        <f t="shared" si="5"/>
        <v>1.3079479927534867</v>
      </c>
      <c r="Q214" s="9"/>
      <c r="R214" s="9">
        <v>15.7271781469942</v>
      </c>
      <c r="S214" s="9">
        <v>15.7019822708285</v>
      </c>
      <c r="T214" s="9">
        <v>16.3192162820629</v>
      </c>
      <c r="U214" s="9"/>
      <c r="V214" s="9">
        <v>4.1438648829501297</v>
      </c>
      <c r="W214" s="11">
        <v>6.0755234795457995E-19</v>
      </c>
      <c r="X214" s="11">
        <v>2.2253690215783698E-17</v>
      </c>
      <c r="Y214" s="11"/>
      <c r="Z214" s="9">
        <v>0.30270969230262401</v>
      </c>
      <c r="AA214" s="11">
        <v>0.27135835237151201</v>
      </c>
      <c r="AB214" s="11">
        <v>0.62999570696777896</v>
      </c>
      <c r="AC214" s="11"/>
      <c r="AD214" s="9">
        <v>0.38730517685406901</v>
      </c>
      <c r="AE214" s="11">
        <v>0.33301897038570399</v>
      </c>
      <c r="AF214" s="11">
        <v>0.90536837736381204</v>
      </c>
      <c r="AG214" s="11"/>
      <c r="AH214" s="9">
        <v>0.61723401123437005</v>
      </c>
      <c r="AI214" s="11">
        <v>2.8830733457341499E-2</v>
      </c>
      <c r="AJ214" s="11">
        <v>0.53080981044639897</v>
      </c>
      <c r="AK214" s="11"/>
      <c r="AL214" s="8">
        <v>0.51211412560838099</v>
      </c>
      <c r="AM214" s="8">
        <v>0.43210371722911101</v>
      </c>
      <c r="AN214" s="8">
        <v>0.53142412337441003</v>
      </c>
    </row>
    <row r="215" spans="1:40">
      <c r="A215" s="1" t="s">
        <v>429</v>
      </c>
      <c r="B215" s="2" t="s">
        <v>12</v>
      </c>
      <c r="C215" s="2" t="s">
        <v>430</v>
      </c>
      <c r="D215" s="3">
        <v>276.14444070000002</v>
      </c>
      <c r="E215" s="4">
        <v>8.3980499999999996</v>
      </c>
      <c r="G215" s="2">
        <v>54</v>
      </c>
      <c r="H215" s="6">
        <v>12.505724109999999</v>
      </c>
      <c r="I215" s="2"/>
      <c r="J215" s="2">
        <v>52</v>
      </c>
      <c r="K215" s="6">
        <v>12.04539982</v>
      </c>
      <c r="M215" s="9">
        <v>12.2724061200056</v>
      </c>
      <c r="N215" s="9">
        <v>12.5435530756186</v>
      </c>
      <c r="O215" s="9">
        <v>12.7742865348614</v>
      </c>
      <c r="P215" s="9">
        <f t="shared" si="5"/>
        <v>1.1734313644922179</v>
      </c>
      <c r="Q215" s="9"/>
      <c r="R215" s="9">
        <v>12.2465743047076</v>
      </c>
      <c r="S215" s="9">
        <v>11.8747234618462</v>
      </c>
      <c r="T215" s="9">
        <v>11.964399131751399</v>
      </c>
      <c r="U215" s="9"/>
      <c r="V215" s="9">
        <v>0.39372410583566497</v>
      </c>
      <c r="W215" s="11">
        <v>0.18767044284357201</v>
      </c>
      <c r="X215" s="11">
        <v>0.226979792358104</v>
      </c>
      <c r="Y215" s="11"/>
      <c r="Z215" s="9">
        <v>-0.32421064322424997</v>
      </c>
      <c r="AA215" s="11">
        <v>0.33165344827854998</v>
      </c>
      <c r="AB215" s="11">
        <v>0.67427420752773004</v>
      </c>
      <c r="AC215" s="11"/>
      <c r="AD215" s="9">
        <v>0.23073345924284</v>
      </c>
      <c r="AE215" s="11">
        <v>0.54359730281017304</v>
      </c>
      <c r="AF215" s="11">
        <v>0.90536837736381204</v>
      </c>
      <c r="AG215" s="11"/>
      <c r="AH215" s="9">
        <v>8.9675669905196501E-2</v>
      </c>
      <c r="AI215" s="11">
        <v>0.80265865220549404</v>
      </c>
      <c r="AJ215" s="11">
        <v>0.92031590558826604</v>
      </c>
      <c r="AK215" s="11"/>
      <c r="AL215" s="8">
        <v>0.31377978371049298</v>
      </c>
      <c r="AM215" s="8">
        <v>5.8453938832609499E-2</v>
      </c>
      <c r="AN215" s="8">
        <v>0.20655787442547399</v>
      </c>
    </row>
    <row r="216" spans="1:40">
      <c r="A216" s="1" t="s">
        <v>431</v>
      </c>
      <c r="B216" s="2" t="s">
        <v>12</v>
      </c>
      <c r="C216" s="2" t="s">
        <v>432</v>
      </c>
      <c r="D216" s="3">
        <v>244.15444859999999</v>
      </c>
      <c r="E216" s="4">
        <v>7.8746166669999997</v>
      </c>
      <c r="G216" s="2">
        <v>54</v>
      </c>
      <c r="H216" s="6">
        <v>12.58349967</v>
      </c>
      <c r="I216" s="2"/>
      <c r="J216" s="2">
        <v>52</v>
      </c>
      <c r="K216" s="6">
        <v>12.13749106</v>
      </c>
      <c r="M216" s="9">
        <v>11.4386083494853</v>
      </c>
      <c r="N216" s="9">
        <v>12.9901665836792</v>
      </c>
      <c r="O216" s="9">
        <v>13.7062999917848</v>
      </c>
      <c r="P216" s="9">
        <f t="shared" si="5"/>
        <v>1.6427733041138621</v>
      </c>
      <c r="Q216" s="9"/>
      <c r="R216" s="9">
        <v>12.164363919514001</v>
      </c>
      <c r="S216" s="9">
        <v>11.698400319957999</v>
      </c>
      <c r="T216" s="9">
        <v>12.534283942723</v>
      </c>
      <c r="U216" s="9"/>
      <c r="V216" s="9">
        <v>1.93200410725003</v>
      </c>
      <c r="W216" s="11">
        <v>7.5728867957666597E-9</v>
      </c>
      <c r="X216" s="11">
        <v>2.3781521691969002E-8</v>
      </c>
      <c r="Y216" s="11"/>
      <c r="Z216" s="9">
        <v>-2.1900424962135401E-2</v>
      </c>
      <c r="AA216" s="11">
        <v>0.95112856660345702</v>
      </c>
      <c r="AB216" s="11">
        <v>0.988420272609007</v>
      </c>
      <c r="AC216" s="11"/>
      <c r="AD216" s="9">
        <v>0.71613340810560799</v>
      </c>
      <c r="AE216" s="11">
        <v>2.91286990974223E-2</v>
      </c>
      <c r="AF216" s="11">
        <v>0.56100909878449801</v>
      </c>
      <c r="AG216" s="11"/>
      <c r="AH216" s="9">
        <v>0.83588362276500505</v>
      </c>
      <c r="AI216" s="11">
        <v>3.2067508265181101E-2</v>
      </c>
      <c r="AJ216" s="11">
        <v>0.53080981044639897</v>
      </c>
      <c r="AK216" s="11"/>
      <c r="AL216" s="8">
        <v>0.310656454374937</v>
      </c>
      <c r="AM216" s="8">
        <v>0.202123412162068</v>
      </c>
      <c r="AN216" s="8">
        <v>0.21942531547282401</v>
      </c>
    </row>
    <row r="217" spans="1:40">
      <c r="A217" s="1" t="s">
        <v>433</v>
      </c>
      <c r="B217" s="2" t="s">
        <v>138</v>
      </c>
      <c r="C217" s="2" t="s">
        <v>434</v>
      </c>
      <c r="D217" s="3">
        <v>857.75413939999999</v>
      </c>
      <c r="E217" s="4">
        <v>12.18653333</v>
      </c>
      <c r="G217" s="2">
        <v>54</v>
      </c>
      <c r="H217" s="6">
        <v>16.00171581</v>
      </c>
      <c r="I217" s="2"/>
      <c r="J217" s="2">
        <v>52</v>
      </c>
      <c r="K217" s="6">
        <v>19.785442679999999</v>
      </c>
      <c r="M217" s="9">
        <v>15.5446355347076</v>
      </c>
      <c r="N217" s="9">
        <v>16.401674752705699</v>
      </c>
      <c r="O217" s="9">
        <v>16.240326519572001</v>
      </c>
      <c r="P217" s="9">
        <f t="shared" si="5"/>
        <v>0.89418903922942783</v>
      </c>
      <c r="Q217" s="9"/>
      <c r="R217" s="9">
        <v>19.934218917504499</v>
      </c>
      <c r="S217" s="9">
        <v>19.554482488002499</v>
      </c>
      <c r="T217" s="9">
        <v>19.783896787325901</v>
      </c>
      <c r="U217" s="9"/>
      <c r="V217" s="9">
        <v>0.771322969145812</v>
      </c>
      <c r="W217" s="11">
        <v>5.6748873353491297E-2</v>
      </c>
      <c r="X217" s="11">
        <v>7.4417936485530703E-2</v>
      </c>
      <c r="Y217" s="11"/>
      <c r="Z217" s="9">
        <v>-0.25786008298644603</v>
      </c>
      <c r="AA217" s="11">
        <v>0.30071578653108599</v>
      </c>
      <c r="AB217" s="11">
        <v>0.64531982298833102</v>
      </c>
      <c r="AC217" s="11"/>
      <c r="AD217" s="9">
        <v>-0.16134823313367599</v>
      </c>
      <c r="AE217" s="11">
        <v>0.72922636249234196</v>
      </c>
      <c r="AF217" s="11">
        <v>0.94250659789483704</v>
      </c>
      <c r="AG217" s="11"/>
      <c r="AH217" s="9">
        <v>0.22941429932336299</v>
      </c>
      <c r="AI217" s="11">
        <v>0.43053335814622701</v>
      </c>
      <c r="AJ217" s="11">
        <v>0.77264891493913401</v>
      </c>
      <c r="AK217" s="11"/>
      <c r="AL217" s="8">
        <v>0.188424322931702</v>
      </c>
      <c r="AM217" s="8">
        <v>2.70968844166657E-2</v>
      </c>
      <c r="AN217" s="8">
        <v>0.136820579888912</v>
      </c>
    </row>
    <row r="218" spans="1:40">
      <c r="A218" s="1" t="s">
        <v>435</v>
      </c>
      <c r="B218" s="2" t="s">
        <v>138</v>
      </c>
      <c r="C218" s="2" t="s">
        <v>436</v>
      </c>
      <c r="D218" s="3">
        <v>855.73829820000003</v>
      </c>
      <c r="E218" s="4">
        <v>11.901199999999999</v>
      </c>
      <c r="G218" s="2">
        <v>54</v>
      </c>
      <c r="H218" s="6">
        <v>18.72194653</v>
      </c>
      <c r="I218" s="2"/>
      <c r="J218" s="2">
        <v>52</v>
      </c>
      <c r="K218" s="6">
        <v>22.853951769999998</v>
      </c>
      <c r="M218" s="9">
        <v>17.153670901309901</v>
      </c>
      <c r="N218" s="9">
        <v>19.733192436936299</v>
      </c>
      <c r="O218" s="9">
        <v>19.8592038829633</v>
      </c>
      <c r="P218" s="9">
        <f t="shared" si="5"/>
        <v>1.0912725349382688</v>
      </c>
      <c r="Q218" s="9"/>
      <c r="R218" s="9">
        <v>23.014624157803102</v>
      </c>
      <c r="S218" s="9">
        <v>22.564812412331001</v>
      </c>
      <c r="T218" s="9">
        <v>22.910679600462</v>
      </c>
      <c r="U218" s="9"/>
      <c r="V218" s="9">
        <v>2.6464651163281898</v>
      </c>
      <c r="W218" s="11">
        <v>3.3277427454728599E-9</v>
      </c>
      <c r="X218" s="11">
        <v>1.13460181226599E-8</v>
      </c>
      <c r="Y218" s="11"/>
      <c r="Z218" s="9">
        <v>-0.26606980177748701</v>
      </c>
      <c r="AA218" s="11">
        <v>0.145380694111128</v>
      </c>
      <c r="AB218" s="11">
        <v>0.48527134635484998</v>
      </c>
      <c r="AC218" s="11"/>
      <c r="AD218" s="9">
        <v>0.12601144602690201</v>
      </c>
      <c r="AE218" s="11">
        <v>0.74457371694603802</v>
      </c>
      <c r="AF218" s="11">
        <v>0.94250659789483704</v>
      </c>
      <c r="AG218" s="11"/>
      <c r="AH218" s="9">
        <v>0.34586718813100398</v>
      </c>
      <c r="AI218" s="11">
        <v>7.8817874200848806E-2</v>
      </c>
      <c r="AJ218" s="11">
        <v>0.58050821044753198</v>
      </c>
      <c r="AK218" s="11"/>
      <c r="AL218" s="8">
        <v>0.70531337989756804</v>
      </c>
      <c r="AM218" s="8">
        <v>0.36873923657569702</v>
      </c>
      <c r="AN218" s="8">
        <v>0.78538282383176705</v>
      </c>
    </row>
    <row r="219" spans="1:40">
      <c r="A219" s="1" t="s">
        <v>437</v>
      </c>
      <c r="B219" s="2" t="s">
        <v>138</v>
      </c>
      <c r="C219" s="2" t="s">
        <v>438</v>
      </c>
      <c r="D219" s="3">
        <v>853.7224152</v>
      </c>
      <c r="E219" s="4">
        <v>11.642633330000001</v>
      </c>
      <c r="G219" s="2">
        <v>54</v>
      </c>
      <c r="H219" s="6">
        <v>18.79939147</v>
      </c>
      <c r="I219" s="2"/>
      <c r="J219" s="2">
        <v>52</v>
      </c>
      <c r="K219" s="6">
        <v>22.558462599999999</v>
      </c>
      <c r="M219" s="9">
        <v>17.351729067233101</v>
      </c>
      <c r="N219" s="9">
        <v>19.6503454265128</v>
      </c>
      <c r="O219" s="9">
        <v>19.9219951913432</v>
      </c>
      <c r="P219" s="9">
        <f t="shared" si="5"/>
        <v>1.2071874936182039</v>
      </c>
      <c r="Q219" s="9"/>
      <c r="R219" s="9">
        <v>22.685291069472399</v>
      </c>
      <c r="S219" s="9">
        <v>22.2848104105529</v>
      </c>
      <c r="T219" s="9">
        <v>22.637190883696999</v>
      </c>
      <c r="U219" s="9"/>
      <c r="V219" s="9">
        <v>2.4429302968458799</v>
      </c>
      <c r="W219" s="11">
        <v>3.8585021930702697E-8</v>
      </c>
      <c r="X219" s="11">
        <v>1.07917483212434E-7</v>
      </c>
      <c r="Y219" s="11"/>
      <c r="Z219" s="9">
        <v>-0.21327853256163501</v>
      </c>
      <c r="AA219" s="11">
        <v>0.29511846463294</v>
      </c>
      <c r="AB219" s="11">
        <v>0.64531982298833102</v>
      </c>
      <c r="AC219" s="11"/>
      <c r="AD219" s="9">
        <v>0.27164976483036402</v>
      </c>
      <c r="AE219" s="11">
        <v>0.44973929715458799</v>
      </c>
      <c r="AF219" s="11">
        <v>0.90536837736381204</v>
      </c>
      <c r="AG219" s="11"/>
      <c r="AH219" s="9">
        <v>0.352380473144148</v>
      </c>
      <c r="AI219" s="11">
        <v>7.9329302416152006E-2</v>
      </c>
      <c r="AJ219" s="11">
        <v>0.58050821044753198</v>
      </c>
      <c r="AK219" s="11"/>
      <c r="AL219" s="8">
        <v>0.67620752887459801</v>
      </c>
      <c r="AM219" s="8">
        <v>0.395580111320529</v>
      </c>
      <c r="AN219" s="8">
        <v>0.80000627283419201</v>
      </c>
    </row>
    <row r="220" spans="1:40">
      <c r="A220" s="1" t="s">
        <v>439</v>
      </c>
      <c r="B220" s="2" t="s">
        <v>138</v>
      </c>
      <c r="C220" s="2" t="s">
        <v>440</v>
      </c>
      <c r="D220" s="3">
        <v>851.70671240000001</v>
      </c>
      <c r="E220" s="4">
        <v>11.39741667</v>
      </c>
      <c r="G220" s="2">
        <v>54</v>
      </c>
      <c r="H220" s="6">
        <v>16.956668749999999</v>
      </c>
      <c r="I220" s="2"/>
      <c r="J220" s="2">
        <v>52</v>
      </c>
      <c r="K220" s="6">
        <v>23.247391069999999</v>
      </c>
      <c r="M220" s="9">
        <v>14.6329761227697</v>
      </c>
      <c r="N220" s="9">
        <v>18.4629496631892</v>
      </c>
      <c r="O220" s="9">
        <v>18.634728998228301</v>
      </c>
      <c r="P220" s="9">
        <f t="shared" si="5"/>
        <v>1.1264469215513058</v>
      </c>
      <c r="Q220" s="9"/>
      <c r="R220" s="9">
        <v>23.2882131411275</v>
      </c>
      <c r="S220" s="9">
        <v>23.1332097793995</v>
      </c>
      <c r="T220" s="9">
        <v>23.2817277082823</v>
      </c>
      <c r="U220" s="9"/>
      <c r="V220" s="9">
        <v>3.9212313121590299</v>
      </c>
      <c r="W220" s="11">
        <v>5.1271669233349902E-8</v>
      </c>
      <c r="X220" s="11">
        <v>1.41194289119533E-7</v>
      </c>
      <c r="Y220" s="11"/>
      <c r="Z220" s="9">
        <v>-7.6103212009006799E-2</v>
      </c>
      <c r="AA220" s="11">
        <v>0.59886837411643101</v>
      </c>
      <c r="AB220" s="11">
        <v>0.84308774653979901</v>
      </c>
      <c r="AC220" s="11"/>
      <c r="AD220" s="9">
        <v>0.171779335039076</v>
      </c>
      <c r="AE220" s="11">
        <v>0.75246375370049401</v>
      </c>
      <c r="AF220" s="11">
        <v>0.94250659789483704</v>
      </c>
      <c r="AG220" s="11"/>
      <c r="AH220" s="9">
        <v>0.14851792888277399</v>
      </c>
      <c r="AI220" s="11">
        <v>0.337282681977016</v>
      </c>
      <c r="AJ220" s="11">
        <v>0.71604933018649897</v>
      </c>
      <c r="AK220" s="11"/>
      <c r="AL220" s="8">
        <v>0.63643575228564697</v>
      </c>
      <c r="AM220" s="8">
        <v>0.39764820209282398</v>
      </c>
      <c r="AN220" s="8">
        <v>0.88816110781410595</v>
      </c>
    </row>
    <row r="221" spans="1:40">
      <c r="A221" s="1" t="s">
        <v>441</v>
      </c>
      <c r="B221" s="2" t="s">
        <v>138</v>
      </c>
      <c r="C221" s="2" t="s">
        <v>442</v>
      </c>
      <c r="D221" s="3">
        <v>849.69162770000003</v>
      </c>
      <c r="E221" s="4">
        <v>11.16113333</v>
      </c>
      <c r="G221" s="2">
        <v>37</v>
      </c>
      <c r="H221" s="6">
        <v>11.76747814</v>
      </c>
      <c r="I221" s="2"/>
      <c r="J221" s="2">
        <v>52</v>
      </c>
      <c r="K221" s="6">
        <v>21.083299409999999</v>
      </c>
      <c r="M221" s="9">
        <v>9.0693677313551007</v>
      </c>
      <c r="N221" s="9">
        <v>13.593530543749599</v>
      </c>
      <c r="O221" s="9">
        <v>13.6479277235909</v>
      </c>
      <c r="P221" s="9">
        <f t="shared" si="5"/>
        <v>1.0384251138724054</v>
      </c>
      <c r="Q221" s="9"/>
      <c r="R221" s="9">
        <v>21.126299771625298</v>
      </c>
      <c r="S221" s="9">
        <v>21.022187274456599</v>
      </c>
      <c r="T221" s="9">
        <v>21.0630873555513</v>
      </c>
      <c r="U221" s="9"/>
      <c r="V221" s="9">
        <v>4.5530613141852099</v>
      </c>
      <c r="W221" s="11">
        <v>1.27919452068074E-6</v>
      </c>
      <c r="X221" s="11">
        <v>2.6471192971312402E-6</v>
      </c>
      <c r="Y221" s="11"/>
      <c r="Z221" s="9">
        <v>-8.2384329087104399E-2</v>
      </c>
      <c r="AA221" s="11">
        <v>0.67332087120356399</v>
      </c>
      <c r="AB221" s="11">
        <v>0.89933194700673802</v>
      </c>
      <c r="AC221" s="11"/>
      <c r="AD221" s="9">
        <v>5.4397179841269003E-2</v>
      </c>
      <c r="AE221" s="11">
        <v>0.96364893003445595</v>
      </c>
      <c r="AF221" s="11">
        <v>0.99720769570295098</v>
      </c>
      <c r="AG221" s="11"/>
      <c r="AH221" s="9">
        <v>4.0900081094713298E-2</v>
      </c>
      <c r="AI221" s="11">
        <v>0.84070714570078897</v>
      </c>
      <c r="AJ221" s="11">
        <v>0.92969564580282205</v>
      </c>
      <c r="AK221" s="11"/>
      <c r="AL221" s="8">
        <v>0.69540406949692801</v>
      </c>
      <c r="AM221" s="8">
        <v>0.31156662218682601</v>
      </c>
      <c r="AN221" s="8">
        <v>0.82281459667985002</v>
      </c>
    </row>
    <row r="222" spans="1:40">
      <c r="A222" s="1" t="s">
        <v>443</v>
      </c>
      <c r="B222" s="2" t="s">
        <v>138</v>
      </c>
      <c r="C222" s="2" t="s">
        <v>444</v>
      </c>
      <c r="D222" s="3">
        <v>847.67615120000005</v>
      </c>
      <c r="E222" s="4">
        <v>11.01848333</v>
      </c>
      <c r="G222" s="2">
        <v>0</v>
      </c>
      <c r="H222" s="6" t="s">
        <v>38</v>
      </c>
      <c r="I222" s="2"/>
      <c r="J222" s="2">
        <v>52</v>
      </c>
      <c r="K222" s="6">
        <v>18.187286220000001</v>
      </c>
      <c r="M222" s="9" t="s">
        <v>38</v>
      </c>
      <c r="N222" s="9" t="s">
        <v>38</v>
      </c>
      <c r="O222" s="9" t="s">
        <v>38</v>
      </c>
      <c r="P222" s="9" t="str">
        <f t="shared" si="5"/>
        <v>NA</v>
      </c>
      <c r="Q222" s="9"/>
      <c r="R222" s="9">
        <v>18.2614726819303</v>
      </c>
      <c r="S222" s="9">
        <v>18.1591969148873</v>
      </c>
      <c r="T222" s="9">
        <v>18.085843782248499</v>
      </c>
      <c r="U222" s="9"/>
      <c r="V222" s="9" t="s">
        <v>38</v>
      </c>
      <c r="W222" s="11" t="s">
        <v>38</v>
      </c>
      <c r="X222" s="11" t="s">
        <v>38</v>
      </c>
      <c r="Y222" s="11"/>
      <c r="Z222" s="9">
        <v>-0.14124461875733399</v>
      </c>
      <c r="AA222" s="11">
        <v>0.58253439719336797</v>
      </c>
      <c r="AB222" s="11">
        <v>0.83468512322796495</v>
      </c>
      <c r="AC222" s="11"/>
      <c r="AD222" s="9" t="s">
        <v>38</v>
      </c>
      <c r="AE222" s="11" t="s">
        <v>38</v>
      </c>
      <c r="AF222" s="11" t="s">
        <v>38</v>
      </c>
      <c r="AG222" s="11"/>
      <c r="AH222" s="9">
        <v>-7.3353132638851501E-2</v>
      </c>
      <c r="AI222" s="11">
        <v>0.759299894447374</v>
      </c>
      <c r="AJ222" s="11">
        <v>0.90795800631207102</v>
      </c>
      <c r="AK222" s="11"/>
      <c r="AL222" s="8" t="s">
        <v>38</v>
      </c>
      <c r="AM222" s="8" t="s">
        <v>38</v>
      </c>
      <c r="AN222" s="8" t="s">
        <v>38</v>
      </c>
    </row>
    <row r="223" spans="1:40">
      <c r="A223" s="1" t="s">
        <v>445</v>
      </c>
      <c r="B223" s="2" t="s">
        <v>138</v>
      </c>
      <c r="C223" s="2" t="s">
        <v>446</v>
      </c>
      <c r="D223" s="3">
        <v>845.66056030000004</v>
      </c>
      <c r="E223" s="4">
        <v>10.782183330000001</v>
      </c>
      <c r="G223" s="2">
        <v>0</v>
      </c>
      <c r="H223" s="6" t="s">
        <v>38</v>
      </c>
      <c r="I223" s="2"/>
      <c r="J223" s="2">
        <v>51</v>
      </c>
      <c r="K223" s="6">
        <v>13.891845500000001</v>
      </c>
      <c r="M223" s="9" t="s">
        <v>38</v>
      </c>
      <c r="N223" s="9" t="s">
        <v>38</v>
      </c>
      <c r="O223" s="9" t="s">
        <v>38</v>
      </c>
      <c r="P223" s="9" t="str">
        <f t="shared" si="5"/>
        <v>NA</v>
      </c>
      <c r="Q223" s="9"/>
      <c r="R223" s="9">
        <v>13.904670528495</v>
      </c>
      <c r="S223" s="9">
        <v>13.779760822008001</v>
      </c>
      <c r="T223" s="9">
        <v>13.8554252723949</v>
      </c>
      <c r="U223" s="9"/>
      <c r="V223" s="9" t="s">
        <v>38</v>
      </c>
      <c r="W223" s="11" t="s">
        <v>38</v>
      </c>
      <c r="X223" s="11" t="s">
        <v>38</v>
      </c>
      <c r="Y223" s="11"/>
      <c r="Z223" s="9">
        <v>-8.47129672189465E-2</v>
      </c>
      <c r="AA223" s="11">
        <v>0.91089281103229802</v>
      </c>
      <c r="AB223" s="11">
        <v>0.97472896490518102</v>
      </c>
      <c r="AC223" s="11"/>
      <c r="AD223" s="9" t="s">
        <v>38</v>
      </c>
      <c r="AE223" s="11" t="s">
        <v>38</v>
      </c>
      <c r="AF223" s="11" t="s">
        <v>38</v>
      </c>
      <c r="AG223" s="11"/>
      <c r="AH223" s="9">
        <v>7.5664450386947094E-2</v>
      </c>
      <c r="AI223" s="11">
        <v>0.93081436332411205</v>
      </c>
      <c r="AJ223" s="11">
        <v>0.98867281274327001</v>
      </c>
      <c r="AK223" s="11"/>
      <c r="AL223" s="8" t="s">
        <v>38</v>
      </c>
      <c r="AM223" s="8" t="s">
        <v>38</v>
      </c>
      <c r="AN223" s="8" t="s">
        <v>38</v>
      </c>
    </row>
    <row r="224" spans="1:40">
      <c r="A224" s="1" t="s">
        <v>447</v>
      </c>
      <c r="B224" s="2" t="s">
        <v>138</v>
      </c>
      <c r="C224" s="2" t="s">
        <v>448</v>
      </c>
      <c r="D224" s="3">
        <v>885.78432729999997</v>
      </c>
      <c r="E224" s="4">
        <v>12.56993333</v>
      </c>
      <c r="G224" s="2">
        <v>54</v>
      </c>
      <c r="H224" s="6">
        <v>14.05063427</v>
      </c>
      <c r="I224" s="2"/>
      <c r="J224" s="2">
        <v>52</v>
      </c>
      <c r="K224" s="6">
        <v>17.02540557</v>
      </c>
      <c r="M224" s="9">
        <v>13.6917179308849</v>
      </c>
      <c r="N224" s="9">
        <v>14.607480302454301</v>
      </c>
      <c r="O224" s="9">
        <v>14.023779491146501</v>
      </c>
      <c r="P224" s="9">
        <f t="shared" si="5"/>
        <v>0.66724994598541365</v>
      </c>
      <c r="Q224" s="9"/>
      <c r="R224" s="9">
        <v>17.352543766210701</v>
      </c>
      <c r="S224" s="9">
        <v>16.692320162196999</v>
      </c>
      <c r="T224" s="9">
        <v>16.8832545761185</v>
      </c>
      <c r="U224" s="9"/>
      <c r="V224" s="9">
        <v>0.60567131556208198</v>
      </c>
      <c r="W224" s="11">
        <v>0.28788268749801199</v>
      </c>
      <c r="X224" s="11">
        <v>0.332458071368672</v>
      </c>
      <c r="Y224" s="11"/>
      <c r="Z224" s="9">
        <v>-0.55878969661788902</v>
      </c>
      <c r="AA224" s="11">
        <v>0.21153833123358701</v>
      </c>
      <c r="AB224" s="11">
        <v>0.571297397957374</v>
      </c>
      <c r="AC224" s="11"/>
      <c r="AD224" s="9">
        <v>-0.583700811307728</v>
      </c>
      <c r="AE224" s="11">
        <v>0.38869988202193201</v>
      </c>
      <c r="AF224" s="11">
        <v>0.90536837736381204</v>
      </c>
      <c r="AG224" s="11"/>
      <c r="AH224" s="9">
        <v>0.190934413921552</v>
      </c>
      <c r="AI224" s="11">
        <v>0.70588485751113195</v>
      </c>
      <c r="AJ224" s="11">
        <v>0.87943589882165596</v>
      </c>
      <c r="AK224" s="11"/>
      <c r="AL224" s="8">
        <v>-6.9649611547060203E-2</v>
      </c>
      <c r="AM224" s="8">
        <v>-4.38872481321195E-2</v>
      </c>
      <c r="AN224" s="8">
        <v>1.4161281675067401E-2</v>
      </c>
    </row>
    <row r="225" spans="1:40">
      <c r="A225" s="1" t="s">
        <v>449</v>
      </c>
      <c r="B225" s="2" t="s">
        <v>138</v>
      </c>
      <c r="C225" s="2" t="s">
        <v>450</v>
      </c>
      <c r="D225" s="3">
        <v>883.76947280000002</v>
      </c>
      <c r="E225" s="4">
        <v>12.25786667</v>
      </c>
      <c r="G225" s="2">
        <v>54</v>
      </c>
      <c r="H225" s="6">
        <v>17.056206249999999</v>
      </c>
      <c r="I225" s="2"/>
      <c r="J225" s="2">
        <v>52</v>
      </c>
      <c r="K225" s="6">
        <v>22.726077780000001</v>
      </c>
      <c r="M225" s="9">
        <v>15.7215910257428</v>
      </c>
      <c r="N225" s="9">
        <v>17.823688362385798</v>
      </c>
      <c r="O225" s="9">
        <v>18.106165269453999</v>
      </c>
      <c r="P225" s="9">
        <f t="shared" si="5"/>
        <v>1.2162812789339787</v>
      </c>
      <c r="Q225" s="9"/>
      <c r="R225" s="9">
        <v>22.849170423655799</v>
      </c>
      <c r="S225" s="9">
        <v>22.5419905460212</v>
      </c>
      <c r="T225" s="9">
        <v>22.721672595764101</v>
      </c>
      <c r="U225" s="9"/>
      <c r="V225" s="9">
        <v>2.25216319352299</v>
      </c>
      <c r="W225" s="11">
        <v>1.8282033774065201E-7</v>
      </c>
      <c r="X225" s="11">
        <v>4.4222757372400898E-7</v>
      </c>
      <c r="Y225" s="11"/>
      <c r="Z225" s="9">
        <v>-0.21172378870866301</v>
      </c>
      <c r="AA225" s="11">
        <v>0.246937871514959</v>
      </c>
      <c r="AB225" s="11">
        <v>0.60890891299030303</v>
      </c>
      <c r="AC225" s="11"/>
      <c r="AD225" s="9">
        <v>0.28247690706818102</v>
      </c>
      <c r="AE225" s="11">
        <v>0.52005538026383602</v>
      </c>
      <c r="AF225" s="11">
        <v>0.90536837736381204</v>
      </c>
      <c r="AG225" s="11"/>
      <c r="AH225" s="9">
        <v>0.17968204974282301</v>
      </c>
      <c r="AI225" s="11">
        <v>0.38659593170449502</v>
      </c>
      <c r="AJ225" s="11">
        <v>0.74469169246157596</v>
      </c>
      <c r="AK225" s="11"/>
      <c r="AL225" s="8">
        <v>0.57067937033391403</v>
      </c>
      <c r="AM225" s="8">
        <v>0.178946161545358</v>
      </c>
      <c r="AN225" s="8">
        <v>0.73589350911882601</v>
      </c>
    </row>
    <row r="226" spans="1:40">
      <c r="A226" s="1" t="s">
        <v>451</v>
      </c>
      <c r="B226" s="2" t="s">
        <v>138</v>
      </c>
      <c r="C226" s="2" t="s">
        <v>452</v>
      </c>
      <c r="D226" s="3">
        <v>881.75359370000001</v>
      </c>
      <c r="E226" s="4">
        <v>11.99036667</v>
      </c>
      <c r="G226" s="2">
        <v>54</v>
      </c>
      <c r="H226" s="6">
        <v>20.468092129999999</v>
      </c>
      <c r="I226" s="2"/>
      <c r="J226" s="2">
        <v>52</v>
      </c>
      <c r="K226" s="6">
        <v>24.378143420000001</v>
      </c>
      <c r="M226" s="9">
        <v>18.957724545083</v>
      </c>
      <c r="N226" s="9">
        <v>21.4257349271994</v>
      </c>
      <c r="O226" s="9">
        <v>21.5777065341811</v>
      </c>
      <c r="P226" s="9">
        <f t="shared" si="5"/>
        <v>1.1110868616498459</v>
      </c>
      <c r="Q226" s="9"/>
      <c r="R226" s="9">
        <v>24.418668734605301</v>
      </c>
      <c r="S226" s="9">
        <v>24.264832042216199</v>
      </c>
      <c r="T226" s="9">
        <v>24.420123186863002</v>
      </c>
      <c r="U226" s="9"/>
      <c r="V226" s="9">
        <v>2.54874529832543</v>
      </c>
      <c r="W226" s="11">
        <v>2.22085120338369E-9</v>
      </c>
      <c r="X226" s="11">
        <v>7.8719280278352508E-9</v>
      </c>
      <c r="Y226" s="11"/>
      <c r="Z226" s="9">
        <v>-7.1338271795498606E-2</v>
      </c>
      <c r="AA226" s="11">
        <v>0.46699206930908199</v>
      </c>
      <c r="AB226" s="11">
        <v>0.77457499440786703</v>
      </c>
      <c r="AC226" s="11"/>
      <c r="AD226" s="9">
        <v>0.151971606981675</v>
      </c>
      <c r="AE226" s="11">
        <v>0.69223615705389596</v>
      </c>
      <c r="AF226" s="11">
        <v>0.93712082528777296</v>
      </c>
      <c r="AG226" s="11"/>
      <c r="AH226" s="9">
        <v>0.155291144646833</v>
      </c>
      <c r="AI226" s="11">
        <v>0.16331056727402599</v>
      </c>
      <c r="AJ226" s="11">
        <v>0.60713856487922202</v>
      </c>
      <c r="AK226" s="11"/>
      <c r="AL226" s="8">
        <v>0.669800279887376</v>
      </c>
      <c r="AM226" s="8">
        <v>0.41757803364338197</v>
      </c>
      <c r="AN226" s="8">
        <v>0.864674076819682</v>
      </c>
    </row>
    <row r="227" spans="1:40">
      <c r="A227" s="1" t="s">
        <v>453</v>
      </c>
      <c r="B227" s="2" t="s">
        <v>138</v>
      </c>
      <c r="C227" s="2" t="s">
        <v>454</v>
      </c>
      <c r="D227" s="3">
        <v>879.73774070000002</v>
      </c>
      <c r="E227" s="4">
        <v>11.72733333</v>
      </c>
      <c r="G227" s="2">
        <v>54</v>
      </c>
      <c r="H227" s="6">
        <v>20.2672071</v>
      </c>
      <c r="I227" s="2"/>
      <c r="J227" s="2">
        <v>52</v>
      </c>
      <c r="K227" s="6">
        <v>24.650121930000001</v>
      </c>
      <c r="M227" s="9">
        <v>18.476729695248501</v>
      </c>
      <c r="N227" s="9">
        <v>21.4328907320022</v>
      </c>
      <c r="O227" s="9">
        <v>21.555751114254601</v>
      </c>
      <c r="P227" s="9">
        <f t="shared" si="5"/>
        <v>1.0888916320435142</v>
      </c>
      <c r="Q227" s="9"/>
      <c r="R227" s="9">
        <v>24.679170694065299</v>
      </c>
      <c r="S227" s="9">
        <v>24.5737610273247</v>
      </c>
      <c r="T227" s="9">
        <v>24.676119055861001</v>
      </c>
      <c r="U227" s="9"/>
      <c r="V227" s="9">
        <v>3.0214306148253001</v>
      </c>
      <c r="W227" s="11">
        <v>1.58809410396702E-9</v>
      </c>
      <c r="X227" s="11">
        <v>5.8545200076525797E-9</v>
      </c>
      <c r="Y227" s="11"/>
      <c r="Z227" s="9">
        <v>-5.1031964080703297E-2</v>
      </c>
      <c r="AA227" s="11">
        <v>0.48427092777685699</v>
      </c>
      <c r="AB227" s="11">
        <v>0.77457499440786703</v>
      </c>
      <c r="AC227" s="11"/>
      <c r="AD227" s="9">
        <v>0.122860382252468</v>
      </c>
      <c r="AE227" s="11">
        <v>0.78111231937922798</v>
      </c>
      <c r="AF227" s="11">
        <v>0.94966942868895099</v>
      </c>
      <c r="AG227" s="11"/>
      <c r="AH227" s="9">
        <v>0.10235802853638</v>
      </c>
      <c r="AI227" s="11">
        <v>0.235895575369098</v>
      </c>
      <c r="AJ227" s="11">
        <v>0.63232864691725699</v>
      </c>
      <c r="AK227" s="11"/>
      <c r="AL227" s="8">
        <v>0.64819097814538795</v>
      </c>
      <c r="AM227" s="8">
        <v>0.41179125621398899</v>
      </c>
      <c r="AN227" s="8">
        <v>0.88736460375804505</v>
      </c>
    </row>
    <row r="228" spans="1:40">
      <c r="A228" s="1" t="s">
        <v>455</v>
      </c>
      <c r="B228" s="2" t="s">
        <v>138</v>
      </c>
      <c r="C228" s="2" t="s">
        <v>456</v>
      </c>
      <c r="D228" s="3">
        <v>877.72212079999997</v>
      </c>
      <c r="E228" s="4">
        <v>11.48213333</v>
      </c>
      <c r="G228" s="2">
        <v>54</v>
      </c>
      <c r="H228" s="6">
        <v>18.07816369</v>
      </c>
      <c r="I228" s="2"/>
      <c r="J228" s="2">
        <v>52</v>
      </c>
      <c r="K228" s="6">
        <v>23.583768589999998</v>
      </c>
      <c r="M228" s="9">
        <v>15.698049591574801</v>
      </c>
      <c r="N228" s="9">
        <v>19.730497507879701</v>
      </c>
      <c r="O228" s="9">
        <v>19.7003697353592</v>
      </c>
      <c r="P228" s="9">
        <f t="shared" si="5"/>
        <v>0.97933355891034268</v>
      </c>
      <c r="Q228" s="9"/>
      <c r="R228" s="9">
        <v>23.737593580273298</v>
      </c>
      <c r="S228" s="9">
        <v>23.411018951964799</v>
      </c>
      <c r="T228" s="9">
        <v>23.5349058847397</v>
      </c>
      <c r="U228" s="9"/>
      <c r="V228" s="9">
        <v>4.0164425371533801</v>
      </c>
      <c r="W228" s="11">
        <v>5.8987930388167396E-9</v>
      </c>
      <c r="X228" s="11">
        <v>1.91119453439615E-8</v>
      </c>
      <c r="Y228" s="11"/>
      <c r="Z228" s="9">
        <v>-0.26075969527186899</v>
      </c>
      <c r="AA228" s="11">
        <v>0.110033447219384</v>
      </c>
      <c r="AB228" s="11">
        <v>0.44246300449281301</v>
      </c>
      <c r="AC228" s="11"/>
      <c r="AD228" s="9">
        <v>-3.01277725204258E-2</v>
      </c>
      <c r="AE228" s="11">
        <v>0.95276430332370698</v>
      </c>
      <c r="AF228" s="11">
        <v>0.99443038072853296</v>
      </c>
      <c r="AG228" s="11"/>
      <c r="AH228" s="9">
        <v>0.123886932774873</v>
      </c>
      <c r="AI228" s="11">
        <v>0.477090534508053</v>
      </c>
      <c r="AJ228" s="11">
        <v>0.78943635440225501</v>
      </c>
      <c r="AK228" s="11"/>
      <c r="AL228" s="8">
        <v>0.64394006630480105</v>
      </c>
      <c r="AM228" s="8">
        <v>0.44277163902759697</v>
      </c>
      <c r="AN228" s="8">
        <v>0.85750138823398203</v>
      </c>
    </row>
    <row r="229" spans="1:40">
      <c r="A229" s="1" t="s">
        <v>457</v>
      </c>
      <c r="B229" s="2" t="s">
        <v>138</v>
      </c>
      <c r="C229" s="2" t="s">
        <v>458</v>
      </c>
      <c r="D229" s="3">
        <v>875.70698219999997</v>
      </c>
      <c r="E229" s="4">
        <v>11.25476667</v>
      </c>
      <c r="G229" s="2">
        <v>41</v>
      </c>
      <c r="H229" s="6">
        <v>13.127829090000001</v>
      </c>
      <c r="I229" s="2"/>
      <c r="J229" s="2">
        <v>52</v>
      </c>
      <c r="K229" s="6">
        <v>21.877602759999998</v>
      </c>
      <c r="M229" s="9">
        <v>9.7157888865817696</v>
      </c>
      <c r="N229" s="9">
        <v>15.777708744496101</v>
      </c>
      <c r="O229" s="9">
        <v>15.2052814230882</v>
      </c>
      <c r="P229" s="9">
        <f t="shared" si="5"/>
        <v>0.67248438715006909</v>
      </c>
      <c r="Q229" s="9"/>
      <c r="R229" s="9">
        <v>21.941861881008101</v>
      </c>
      <c r="S229" s="9">
        <v>21.851608528755701</v>
      </c>
      <c r="T229" s="9">
        <v>21.813567312724398</v>
      </c>
      <c r="U229" s="9"/>
      <c r="V229" s="9">
        <v>5.7578178434163796</v>
      </c>
      <c r="W229" s="11">
        <v>2.6362311883663901E-9</v>
      </c>
      <c r="X229" s="11">
        <v>9.1628229653899796E-9</v>
      </c>
      <c r="Y229" s="11"/>
      <c r="Z229" s="9">
        <v>-0.110462748269019</v>
      </c>
      <c r="AA229" s="11">
        <v>0.47490082446408699</v>
      </c>
      <c r="AB229" s="11">
        <v>0.77457499440786703</v>
      </c>
      <c r="AC229" s="11"/>
      <c r="AD229" s="9">
        <v>-0.57242732140784003</v>
      </c>
      <c r="AE229" s="11">
        <v>0.59946145154530595</v>
      </c>
      <c r="AF229" s="11">
        <v>0.90551561035113703</v>
      </c>
      <c r="AG229" s="11"/>
      <c r="AH229" s="9">
        <v>-3.8041216031275499E-2</v>
      </c>
      <c r="AI229" s="11">
        <v>0.82162555776063595</v>
      </c>
      <c r="AJ229" s="11">
        <v>0.92142753229088303</v>
      </c>
      <c r="AK229" s="11"/>
      <c r="AL229" s="8">
        <v>0.68135004857879</v>
      </c>
      <c r="AM229" s="8">
        <v>0.45444938036361998</v>
      </c>
      <c r="AN229" s="8">
        <v>0.85266995598092898</v>
      </c>
    </row>
    <row r="230" spans="1:40">
      <c r="A230" s="1" t="s">
        <v>459</v>
      </c>
      <c r="B230" s="2" t="s">
        <v>138</v>
      </c>
      <c r="C230" s="2" t="s">
        <v>460</v>
      </c>
      <c r="D230" s="3">
        <v>873.6917287</v>
      </c>
      <c r="E230" s="4">
        <v>11.12993333</v>
      </c>
      <c r="G230" s="2">
        <v>0</v>
      </c>
      <c r="H230" s="6" t="s">
        <v>38</v>
      </c>
      <c r="I230" s="2"/>
      <c r="J230" s="2">
        <v>52</v>
      </c>
      <c r="K230" s="6">
        <v>18.305873770000002</v>
      </c>
      <c r="M230" s="9" t="s">
        <v>38</v>
      </c>
      <c r="N230" s="9" t="s">
        <v>38</v>
      </c>
      <c r="O230" s="9" t="s">
        <v>38</v>
      </c>
      <c r="P230" s="9" t="str">
        <f t="shared" si="5"/>
        <v>NA</v>
      </c>
      <c r="Q230" s="9"/>
      <c r="R230" s="9">
        <v>18.2339944234683</v>
      </c>
      <c r="S230" s="9">
        <v>18.402088731448998</v>
      </c>
      <c r="T230" s="9">
        <v>18.3315874583724</v>
      </c>
      <c r="U230" s="9"/>
      <c r="V230" s="9" t="s">
        <v>38</v>
      </c>
      <c r="W230" s="11" t="s">
        <v>38</v>
      </c>
      <c r="X230" s="11" t="s">
        <v>38</v>
      </c>
      <c r="Y230" s="11"/>
      <c r="Z230" s="9">
        <v>0.130640506658774</v>
      </c>
      <c r="AA230" s="11">
        <v>0.47450548261061798</v>
      </c>
      <c r="AB230" s="11">
        <v>0.77457499440786703</v>
      </c>
      <c r="AC230" s="11"/>
      <c r="AD230" s="9" t="s">
        <v>38</v>
      </c>
      <c r="AE230" s="11" t="s">
        <v>38</v>
      </c>
      <c r="AF230" s="11" t="s">
        <v>38</v>
      </c>
      <c r="AG230" s="11"/>
      <c r="AH230" s="9">
        <v>-7.0501273076656906E-2</v>
      </c>
      <c r="AI230" s="11">
        <v>0.71613267725074803</v>
      </c>
      <c r="AJ230" s="11">
        <v>0.87943589882165596</v>
      </c>
      <c r="AK230" s="11"/>
      <c r="AL230" s="8" t="s">
        <v>38</v>
      </c>
      <c r="AM230" s="8" t="s">
        <v>38</v>
      </c>
      <c r="AN230" s="8" t="s">
        <v>38</v>
      </c>
    </row>
    <row r="231" spans="1:40">
      <c r="A231" s="1" t="s">
        <v>461</v>
      </c>
      <c r="B231" s="2" t="s">
        <v>138</v>
      </c>
      <c r="C231" s="2" t="s">
        <v>462</v>
      </c>
      <c r="D231" s="3">
        <v>871.67631180000001</v>
      </c>
      <c r="E231" s="4">
        <v>10.938233329999999</v>
      </c>
      <c r="G231" s="2">
        <v>0</v>
      </c>
      <c r="H231" s="6" t="s">
        <v>38</v>
      </c>
      <c r="I231" s="2"/>
      <c r="J231" s="2">
        <v>52</v>
      </c>
      <c r="K231" s="6">
        <v>15.13609076</v>
      </c>
      <c r="M231" s="9" t="s">
        <v>38</v>
      </c>
      <c r="N231" s="9" t="s">
        <v>38</v>
      </c>
      <c r="O231" s="9" t="s">
        <v>38</v>
      </c>
      <c r="P231" s="9" t="str">
        <f t="shared" si="5"/>
        <v>NA</v>
      </c>
      <c r="Q231" s="9"/>
      <c r="R231" s="9">
        <v>14.981654258348501</v>
      </c>
      <c r="S231" s="9">
        <v>15.2327958436692</v>
      </c>
      <c r="T231" s="9">
        <v>15.2263368977202</v>
      </c>
      <c r="U231" s="9"/>
      <c r="V231" s="9" t="s">
        <v>38</v>
      </c>
      <c r="W231" s="11" t="s">
        <v>38</v>
      </c>
      <c r="X231" s="11" t="s">
        <v>38</v>
      </c>
      <c r="Y231" s="11"/>
      <c r="Z231" s="9">
        <v>0.24771027028524301</v>
      </c>
      <c r="AA231" s="11">
        <v>0.57551300021885998</v>
      </c>
      <c r="AB231" s="11">
        <v>0.83468512322796495</v>
      </c>
      <c r="AC231" s="11"/>
      <c r="AD231" s="9" t="s">
        <v>38</v>
      </c>
      <c r="AE231" s="11" t="s">
        <v>38</v>
      </c>
      <c r="AF231" s="11" t="s">
        <v>38</v>
      </c>
      <c r="AG231" s="11"/>
      <c r="AH231" s="9">
        <v>-6.4589459490026202E-3</v>
      </c>
      <c r="AI231" s="11">
        <v>0.98870477381174304</v>
      </c>
      <c r="AJ231" s="11">
        <v>0.99697802623509102</v>
      </c>
      <c r="AK231" s="11"/>
      <c r="AL231" s="8" t="s">
        <v>38</v>
      </c>
      <c r="AM231" s="8" t="s">
        <v>38</v>
      </c>
      <c r="AN231" s="8" t="s">
        <v>38</v>
      </c>
    </row>
    <row r="232" spans="1:40">
      <c r="A232" s="1" t="s">
        <v>463</v>
      </c>
      <c r="B232" s="2" t="s">
        <v>138</v>
      </c>
      <c r="C232" s="2" t="s">
        <v>464</v>
      </c>
      <c r="D232" s="3">
        <v>911.80098729999997</v>
      </c>
      <c r="E232" s="4">
        <v>12.6279</v>
      </c>
      <c r="G232" s="2">
        <v>54</v>
      </c>
      <c r="H232" s="6">
        <v>12.88291469</v>
      </c>
      <c r="I232" s="2"/>
      <c r="J232" s="2">
        <v>52</v>
      </c>
      <c r="K232" s="6">
        <v>19.315901310000001</v>
      </c>
      <c r="M232" s="9">
        <v>12.2678273782016</v>
      </c>
      <c r="N232" s="9">
        <v>13.4595277257893</v>
      </c>
      <c r="O232" s="9">
        <v>13.1701338396027</v>
      </c>
      <c r="P232" s="9">
        <f t="shared" si="5"/>
        <v>0.81824575273655631</v>
      </c>
      <c r="Q232" s="9"/>
      <c r="R232" s="9">
        <v>19.6103778222496</v>
      </c>
      <c r="S232" s="9">
        <v>19.0172892127094</v>
      </c>
      <c r="T232" s="9">
        <v>19.205126953026198</v>
      </c>
      <c r="U232" s="9"/>
      <c r="V232" s="9">
        <v>1.0379598455510499</v>
      </c>
      <c r="W232" s="11">
        <v>8.0646292636602196E-2</v>
      </c>
      <c r="X232" s="11">
        <v>0.103853858862963</v>
      </c>
      <c r="Y232" s="11"/>
      <c r="Z232" s="9">
        <v>-0.49329980999689399</v>
      </c>
      <c r="AA232" s="11">
        <v>0.13815452758504501</v>
      </c>
      <c r="AB232" s="11">
        <v>0.48527134635484998</v>
      </c>
      <c r="AC232" s="11"/>
      <c r="AD232" s="9">
        <v>-0.28939388618662898</v>
      </c>
      <c r="AE232" s="11">
        <v>0.69237524841706299</v>
      </c>
      <c r="AF232" s="11">
        <v>0.93712082528777296</v>
      </c>
      <c r="AG232" s="11"/>
      <c r="AH232" s="9">
        <v>0.18783774031685899</v>
      </c>
      <c r="AI232" s="11">
        <v>0.59756664806887105</v>
      </c>
      <c r="AJ232" s="11">
        <v>0.83321723231072997</v>
      </c>
      <c r="AK232" s="11"/>
      <c r="AL232" s="8">
        <v>0.407832498629008</v>
      </c>
      <c r="AM232" s="8">
        <v>-4.6476975424386002E-2</v>
      </c>
      <c r="AN232" s="8">
        <v>0.38829206956037998</v>
      </c>
    </row>
    <row r="233" spans="1:40">
      <c r="A233" s="1" t="s">
        <v>465</v>
      </c>
      <c r="B233" s="2" t="s">
        <v>138</v>
      </c>
      <c r="C233" s="2" t="s">
        <v>466</v>
      </c>
      <c r="D233" s="3">
        <v>909.78511619999995</v>
      </c>
      <c r="E233" s="4">
        <v>12.351483330000001</v>
      </c>
      <c r="G233" s="2">
        <v>54</v>
      </c>
      <c r="H233" s="6">
        <v>16.686087650000001</v>
      </c>
      <c r="I233" s="2"/>
      <c r="J233" s="2">
        <v>52</v>
      </c>
      <c r="K233" s="6">
        <v>22.956680729999999</v>
      </c>
      <c r="M233" s="9">
        <v>14.9599114095122</v>
      </c>
      <c r="N233" s="9">
        <v>17.7056688049976</v>
      </c>
      <c r="O233" s="9">
        <v>18.020332364541499</v>
      </c>
      <c r="P233" s="9">
        <f t="shared" si="5"/>
        <v>1.2437215801796824</v>
      </c>
      <c r="Q233" s="9"/>
      <c r="R233" s="9">
        <v>23.142746184186102</v>
      </c>
      <c r="S233" s="9">
        <v>22.713993518798599</v>
      </c>
      <c r="T233" s="9">
        <v>22.9414922861632</v>
      </c>
      <c r="U233" s="9"/>
      <c r="V233" s="9">
        <v>2.91292241149314</v>
      </c>
      <c r="W233" s="11">
        <v>1.11907641796996E-7</v>
      </c>
      <c r="X233" s="11">
        <v>2.7821483168975402E-7</v>
      </c>
      <c r="Y233" s="11"/>
      <c r="Z233" s="9">
        <v>-0.30789394522505698</v>
      </c>
      <c r="AA233" s="11">
        <v>0.108569664192667</v>
      </c>
      <c r="AB233" s="11">
        <v>0.44246300449281301</v>
      </c>
      <c r="AC233" s="11"/>
      <c r="AD233" s="9">
        <v>0.31466355954382702</v>
      </c>
      <c r="AE233" s="11">
        <v>0.55765209585294195</v>
      </c>
      <c r="AF233" s="11">
        <v>0.90536837736381204</v>
      </c>
      <c r="AG233" s="11"/>
      <c r="AH233" s="9">
        <v>0.22749876736459601</v>
      </c>
      <c r="AI233" s="11">
        <v>0.231412257252996</v>
      </c>
      <c r="AJ233" s="11">
        <v>0.63232864691725699</v>
      </c>
      <c r="AK233" s="11"/>
      <c r="AL233" s="8">
        <v>0.61622805105543399</v>
      </c>
      <c r="AM233" s="8">
        <v>0.330428146371327</v>
      </c>
      <c r="AN233" s="8">
        <v>0.87371455693590205</v>
      </c>
    </row>
    <row r="234" spans="1:40">
      <c r="A234" s="1" t="s">
        <v>467</v>
      </c>
      <c r="B234" s="2" t="s">
        <v>138</v>
      </c>
      <c r="C234" s="2" t="s">
        <v>468</v>
      </c>
      <c r="D234" s="3">
        <v>907.76963569999998</v>
      </c>
      <c r="E234" s="4">
        <v>12.08845</v>
      </c>
      <c r="G234" s="2">
        <v>54</v>
      </c>
      <c r="H234" s="6">
        <v>18.989656719999999</v>
      </c>
      <c r="I234" s="2"/>
      <c r="J234" s="2">
        <v>52</v>
      </c>
      <c r="K234" s="6">
        <v>23.994186469999999</v>
      </c>
      <c r="M234" s="9">
        <v>17.620186010614599</v>
      </c>
      <c r="N234" s="9">
        <v>19.768496862996798</v>
      </c>
      <c r="O234" s="9">
        <v>20.0747010316468</v>
      </c>
      <c r="P234" s="9">
        <f t="shared" si="5"/>
        <v>1.2364502296461783</v>
      </c>
      <c r="Q234" s="9"/>
      <c r="R234" s="9">
        <v>24.140536148647801</v>
      </c>
      <c r="S234" s="9">
        <v>23.811815507713401</v>
      </c>
      <c r="T234" s="9">
        <v>23.978297817818898</v>
      </c>
      <c r="U234" s="9"/>
      <c r="V234" s="9">
        <v>2.3109818169775802</v>
      </c>
      <c r="W234" s="11">
        <v>1.8238583723361401E-7</v>
      </c>
      <c r="X234" s="11">
        <v>4.4222757372400898E-7</v>
      </c>
      <c r="Y234" s="11"/>
      <c r="Z234" s="9">
        <v>-0.24027691369086801</v>
      </c>
      <c r="AA234" s="11">
        <v>4.8405989391284703E-2</v>
      </c>
      <c r="AB234" s="11">
        <v>0.39219322402879397</v>
      </c>
      <c r="AC234" s="11"/>
      <c r="AD234" s="9">
        <v>0.30620416864998001</v>
      </c>
      <c r="AE234" s="11">
        <v>0.50059616238983395</v>
      </c>
      <c r="AF234" s="11">
        <v>0.90536837736381204</v>
      </c>
      <c r="AG234" s="11"/>
      <c r="AH234" s="9">
        <v>0.16648231010550499</v>
      </c>
      <c r="AI234" s="11">
        <v>0.171531173234587</v>
      </c>
      <c r="AJ234" s="11">
        <v>0.613494376343522</v>
      </c>
      <c r="AK234" s="11"/>
      <c r="AL234" s="8">
        <v>0.624578193879473</v>
      </c>
      <c r="AM234" s="8">
        <v>0.33487080290216098</v>
      </c>
      <c r="AN234" s="8">
        <v>0.88747910718915202</v>
      </c>
    </row>
    <row r="235" spans="1:40">
      <c r="A235" s="1" t="s">
        <v>469</v>
      </c>
      <c r="B235" s="2" t="s">
        <v>138</v>
      </c>
      <c r="C235" s="2" t="s">
        <v>470</v>
      </c>
      <c r="D235" s="3">
        <v>905.75350879999996</v>
      </c>
      <c r="E235" s="4">
        <v>11.83433333</v>
      </c>
      <c r="G235" s="2">
        <v>54</v>
      </c>
      <c r="H235" s="6">
        <v>18.338308850000001</v>
      </c>
      <c r="I235" s="2"/>
      <c r="J235" s="2">
        <v>52</v>
      </c>
      <c r="K235" s="6">
        <v>23.330770350000002</v>
      </c>
      <c r="M235" s="9">
        <v>16.613310680563799</v>
      </c>
      <c r="N235" s="9">
        <v>19.435411515071099</v>
      </c>
      <c r="O235" s="9">
        <v>19.602627649441299</v>
      </c>
      <c r="P235" s="9">
        <f t="shared" si="5"/>
        <v>1.1228896328584272</v>
      </c>
      <c r="Q235" s="9"/>
      <c r="R235" s="9">
        <v>23.503450107801399</v>
      </c>
      <c r="S235" s="9">
        <v>23.130072988747099</v>
      </c>
      <c r="T235" s="9">
        <v>23.297230355216399</v>
      </c>
      <c r="U235" s="9"/>
      <c r="V235" s="9">
        <v>2.9109344058915001</v>
      </c>
      <c r="W235" s="11">
        <v>3.8147002517705298E-8</v>
      </c>
      <c r="X235" s="11">
        <v>1.0753249528613E-7</v>
      </c>
      <c r="Y235" s="11"/>
      <c r="Z235" s="9">
        <v>-0.28457476811746901</v>
      </c>
      <c r="AA235" s="11">
        <v>1.5985857797058502E-2</v>
      </c>
      <c r="AB235" s="11">
        <v>0.23250400136965799</v>
      </c>
      <c r="AC235" s="11"/>
      <c r="AD235" s="9">
        <v>0.16721613437015301</v>
      </c>
      <c r="AE235" s="11">
        <v>0.72288779176307605</v>
      </c>
      <c r="AF235" s="11">
        <v>0.94250659789483704</v>
      </c>
      <c r="AG235" s="11"/>
      <c r="AH235" s="9">
        <v>0.16715736646925899</v>
      </c>
      <c r="AI235" s="11">
        <v>0.13029632712335301</v>
      </c>
      <c r="AJ235" s="11">
        <v>0.59944665019072196</v>
      </c>
      <c r="AK235" s="11"/>
      <c r="AL235" s="8">
        <v>0.63220623099548701</v>
      </c>
      <c r="AM235" s="8">
        <v>0.40008440714030202</v>
      </c>
      <c r="AN235" s="8">
        <v>0.87774985365403002</v>
      </c>
    </row>
    <row r="236" spans="1:40">
      <c r="A236" s="1" t="s">
        <v>471</v>
      </c>
      <c r="B236" s="2" t="s">
        <v>138</v>
      </c>
      <c r="C236" s="2" t="s">
        <v>472</v>
      </c>
      <c r="D236" s="3">
        <v>903.73763199999996</v>
      </c>
      <c r="E236" s="4">
        <v>11.58021667</v>
      </c>
      <c r="G236" s="2">
        <v>51</v>
      </c>
      <c r="H236" s="6">
        <v>16.120009079999999</v>
      </c>
      <c r="I236" s="2"/>
      <c r="J236" s="2">
        <v>52</v>
      </c>
      <c r="K236" s="6">
        <v>21.536802399999999</v>
      </c>
      <c r="M236" s="9">
        <v>13.759916236797199</v>
      </c>
      <c r="N236" s="9">
        <v>17.7439863845598</v>
      </c>
      <c r="O236" s="9">
        <v>17.741325739821999</v>
      </c>
      <c r="P236" s="9">
        <f t="shared" si="5"/>
        <v>0.9981574811273457</v>
      </c>
      <c r="Q236" s="9"/>
      <c r="R236" s="9">
        <v>21.8751610394525</v>
      </c>
      <c r="S236" s="9">
        <v>21.200147144035999</v>
      </c>
      <c r="T236" s="9">
        <v>21.4304020602817</v>
      </c>
      <c r="U236" s="9"/>
      <c r="V236" s="9">
        <v>3.98265668024569</v>
      </c>
      <c r="W236" s="11">
        <v>9.5090231272367101E-9</v>
      </c>
      <c r="X236" s="11">
        <v>2.90959852953055E-8</v>
      </c>
      <c r="Y236" s="11"/>
      <c r="Z236" s="9">
        <v>-0.55269097116103805</v>
      </c>
      <c r="AA236" s="11">
        <v>8.8087489547311708E-3</v>
      </c>
      <c r="AB236" s="11">
        <v>0.184056491317278</v>
      </c>
      <c r="AC236" s="11"/>
      <c r="AD236" s="9">
        <v>-2.6606447377600798E-3</v>
      </c>
      <c r="AE236" s="11">
        <v>0.99577623657827896</v>
      </c>
      <c r="AF236" s="11">
        <v>0.99999999999992895</v>
      </c>
      <c r="AG236" s="11"/>
      <c r="AH236" s="9">
        <v>0.23025491624569699</v>
      </c>
      <c r="AI236" s="11">
        <v>0.19888182428463599</v>
      </c>
      <c r="AJ236" s="11">
        <v>0.63232864691725699</v>
      </c>
      <c r="AK236" s="11"/>
      <c r="AL236" s="8">
        <v>0.62117200977514997</v>
      </c>
      <c r="AM236" s="8">
        <v>0.396483067424033</v>
      </c>
      <c r="AN236" s="8">
        <v>0.83305032564974502</v>
      </c>
    </row>
    <row r="237" spans="1:40">
      <c r="A237" s="1" t="s">
        <v>473</v>
      </c>
      <c r="B237" s="2" t="s">
        <v>138</v>
      </c>
      <c r="C237" s="2" t="s">
        <v>474</v>
      </c>
      <c r="D237" s="3">
        <v>901.72235869999997</v>
      </c>
      <c r="E237" s="4">
        <v>11.44646667</v>
      </c>
      <c r="G237" s="2">
        <v>38</v>
      </c>
      <c r="H237" s="6">
        <v>13.594468409999999</v>
      </c>
      <c r="I237" s="2"/>
      <c r="J237" s="2">
        <v>52</v>
      </c>
      <c r="K237" s="6">
        <v>21.042882779999999</v>
      </c>
      <c r="M237" s="9">
        <v>9.96632108825467</v>
      </c>
      <c r="N237" s="9">
        <v>16.258780818297399</v>
      </c>
      <c r="O237" s="9">
        <v>15.9388540113021</v>
      </c>
      <c r="P237" s="9">
        <f t="shared" si="5"/>
        <v>0.80111051971910963</v>
      </c>
      <c r="Q237" s="9"/>
      <c r="R237" s="9">
        <v>21.138901186195199</v>
      </c>
      <c r="S237" s="9">
        <v>20.934188897015499</v>
      </c>
      <c r="T237" s="9">
        <v>21.053903047075401</v>
      </c>
      <c r="U237" s="9"/>
      <c r="V237" s="9">
        <v>6.1224986138264503</v>
      </c>
      <c r="W237" s="11">
        <v>1.0845805966871399E-10</v>
      </c>
      <c r="X237" s="11">
        <v>5.0425955014804696E-10</v>
      </c>
      <c r="Y237" s="11"/>
      <c r="Z237" s="9">
        <v>-0.14111414696039601</v>
      </c>
      <c r="AA237" s="11">
        <v>0.26821680408204401</v>
      </c>
      <c r="AB237" s="11">
        <v>0.62999570696777896</v>
      </c>
      <c r="AC237" s="11"/>
      <c r="AD237" s="9">
        <v>-0.31992680699533399</v>
      </c>
      <c r="AE237" s="11">
        <v>0.73644741786464396</v>
      </c>
      <c r="AF237" s="11">
        <v>0.94250659789483704</v>
      </c>
      <c r="AG237" s="11"/>
      <c r="AH237" s="9">
        <v>0.11971415005991499</v>
      </c>
      <c r="AI237" s="11">
        <v>0.37696257485146001</v>
      </c>
      <c r="AJ237" s="11">
        <v>0.738965285774972</v>
      </c>
      <c r="AK237" s="11"/>
      <c r="AL237" s="8">
        <v>0.621053989127199</v>
      </c>
      <c r="AM237" s="8">
        <v>0.51219652748256805</v>
      </c>
      <c r="AN237" s="8">
        <v>0.84359672827238896</v>
      </c>
    </row>
    <row r="238" spans="1:40">
      <c r="A238" s="1" t="s">
        <v>475</v>
      </c>
      <c r="B238" s="2" t="s">
        <v>138</v>
      </c>
      <c r="C238" s="2" t="s">
        <v>476</v>
      </c>
      <c r="D238" s="3">
        <v>899.70698779999998</v>
      </c>
      <c r="E238" s="4">
        <v>11.272600000000001</v>
      </c>
      <c r="G238" s="2">
        <v>20</v>
      </c>
      <c r="H238" s="6">
        <v>10.280110690000001</v>
      </c>
      <c r="I238" s="2"/>
      <c r="J238" s="2">
        <v>52</v>
      </c>
      <c r="K238" s="6">
        <v>20.032488069999999</v>
      </c>
      <c r="M238" s="9">
        <v>8.0835653832541592</v>
      </c>
      <c r="N238" s="9">
        <v>11.3234223818156</v>
      </c>
      <c r="O238" s="9">
        <v>12.202129588108599</v>
      </c>
      <c r="P238" s="9">
        <f t="shared" si="5"/>
        <v>1.8387268864072022</v>
      </c>
      <c r="Q238" s="9"/>
      <c r="R238" s="9">
        <v>20.013821572850802</v>
      </c>
      <c r="S238" s="9">
        <v>20.0353875411184</v>
      </c>
      <c r="T238" s="9">
        <v>20.086068447126902</v>
      </c>
      <c r="U238" s="9"/>
      <c r="V238" s="9">
        <v>3.7066702019046098</v>
      </c>
      <c r="W238" s="11">
        <v>2.41176978103943E-5</v>
      </c>
      <c r="X238" s="11">
        <v>4.38281005894476E-5</v>
      </c>
      <c r="Y238" s="11"/>
      <c r="Z238" s="9">
        <v>4.84901995845987E-2</v>
      </c>
      <c r="AA238" s="11">
        <v>0.78157325189027704</v>
      </c>
      <c r="AB238" s="11">
        <v>0.92858428989341102</v>
      </c>
      <c r="AC238" s="11"/>
      <c r="AD238" s="9">
        <v>0.87870720629301802</v>
      </c>
      <c r="AE238" s="11">
        <v>0.51269202603723396</v>
      </c>
      <c r="AF238" s="11">
        <v>0.90536837736381204</v>
      </c>
      <c r="AG238" s="11"/>
      <c r="AH238" s="9">
        <v>5.0680906008490199E-2</v>
      </c>
      <c r="AI238" s="11">
        <v>0.81482334601681305</v>
      </c>
      <c r="AJ238" s="11">
        <v>0.92031590558826604</v>
      </c>
      <c r="AK238" s="11"/>
      <c r="AL238" s="8">
        <v>0.52958334861923995</v>
      </c>
      <c r="AM238" s="8">
        <v>0.35987954588325399</v>
      </c>
      <c r="AN238" s="8">
        <v>0.75096762869508005</v>
      </c>
    </row>
    <row r="239" spans="1:40">
      <c r="A239" s="1" t="s">
        <v>477</v>
      </c>
      <c r="B239" s="2" t="s">
        <v>138</v>
      </c>
      <c r="C239" s="2" t="s">
        <v>478</v>
      </c>
      <c r="D239" s="3">
        <v>897.69224259999999</v>
      </c>
      <c r="E239" s="4">
        <v>11.01848333</v>
      </c>
      <c r="G239" s="2">
        <v>0</v>
      </c>
      <c r="H239" s="6" t="s">
        <v>38</v>
      </c>
      <c r="I239" s="2"/>
      <c r="J239" s="2">
        <v>52</v>
      </c>
      <c r="K239" s="6">
        <v>16.771271429999999</v>
      </c>
      <c r="M239" s="9" t="s">
        <v>38</v>
      </c>
      <c r="N239" s="9" t="s">
        <v>38</v>
      </c>
      <c r="O239" s="9" t="s">
        <v>38</v>
      </c>
      <c r="P239" s="9" t="str">
        <f t="shared" si="5"/>
        <v>NA</v>
      </c>
      <c r="Q239" s="9"/>
      <c r="R239" s="9">
        <v>16.670623669678601</v>
      </c>
      <c r="S239" s="9">
        <v>16.908968188508801</v>
      </c>
      <c r="T239" s="9">
        <v>16.807751063391301</v>
      </c>
      <c r="U239" s="9"/>
      <c r="V239" s="9" t="s">
        <v>38</v>
      </c>
      <c r="W239" s="11" t="s">
        <v>38</v>
      </c>
      <c r="X239" s="11" t="s">
        <v>38</v>
      </c>
      <c r="Y239" s="11"/>
      <c r="Z239" s="9">
        <v>0.18457292111148299</v>
      </c>
      <c r="AA239" s="11">
        <v>0.53790545110462495</v>
      </c>
      <c r="AB239" s="11">
        <v>0.81163057006753003</v>
      </c>
      <c r="AC239" s="11"/>
      <c r="AD239" s="9" t="s">
        <v>38</v>
      </c>
      <c r="AE239" s="11" t="s">
        <v>38</v>
      </c>
      <c r="AF239" s="11" t="s">
        <v>38</v>
      </c>
      <c r="AG239" s="11"/>
      <c r="AH239" s="9">
        <v>-0.10121712511749099</v>
      </c>
      <c r="AI239" s="11">
        <v>0.76216972803265304</v>
      </c>
      <c r="AJ239" s="11">
        <v>0.90865279888577599</v>
      </c>
      <c r="AK239" s="11"/>
      <c r="AL239" s="8" t="s">
        <v>38</v>
      </c>
      <c r="AM239" s="8" t="s">
        <v>38</v>
      </c>
      <c r="AN239" s="8" t="s">
        <v>38</v>
      </c>
    </row>
    <row r="240" spans="1:40">
      <c r="A240" s="1" t="s">
        <v>479</v>
      </c>
      <c r="B240" s="2" t="s">
        <v>138</v>
      </c>
      <c r="C240" s="2" t="s">
        <v>480</v>
      </c>
      <c r="D240" s="3">
        <v>939.83276909999995</v>
      </c>
      <c r="E240" s="4">
        <v>13.05141667</v>
      </c>
      <c r="G240" s="2">
        <v>0</v>
      </c>
      <c r="H240" s="6" t="s">
        <v>38</v>
      </c>
      <c r="I240" s="2"/>
      <c r="J240" s="2">
        <v>30</v>
      </c>
      <c r="K240" s="6">
        <v>10.63880593</v>
      </c>
      <c r="M240" s="9" t="s">
        <v>38</v>
      </c>
      <c r="N240" s="9" t="s">
        <v>38</v>
      </c>
      <c r="O240" s="9" t="s">
        <v>38</v>
      </c>
      <c r="P240" s="9" t="str">
        <f t="shared" si="5"/>
        <v>NA</v>
      </c>
      <c r="Q240" s="9"/>
      <c r="R240" s="9">
        <v>11.281136904832101</v>
      </c>
      <c r="S240" s="9">
        <v>10.0628531165202</v>
      </c>
      <c r="T240" s="9">
        <v>10.266534244936199</v>
      </c>
      <c r="U240" s="9"/>
      <c r="V240" s="9" t="s">
        <v>38</v>
      </c>
      <c r="W240" s="11" t="s">
        <v>38</v>
      </c>
      <c r="X240" s="11" t="s">
        <v>38</v>
      </c>
      <c r="Y240" s="11"/>
      <c r="Z240" s="9">
        <v>-1.1100781888409099</v>
      </c>
      <c r="AA240" s="11">
        <v>0.152608131158427</v>
      </c>
      <c r="AB240" s="11">
        <v>0.48859216185399601</v>
      </c>
      <c r="AC240" s="11"/>
      <c r="AD240" s="9" t="s">
        <v>38</v>
      </c>
      <c r="AE240" s="11" t="s">
        <v>38</v>
      </c>
      <c r="AF240" s="11" t="s">
        <v>38</v>
      </c>
      <c r="AG240" s="11"/>
      <c r="AH240" s="9">
        <v>0.203681128416033</v>
      </c>
      <c r="AI240" s="11">
        <v>0.80639043854806702</v>
      </c>
      <c r="AJ240" s="11">
        <v>0.92031590558826604</v>
      </c>
      <c r="AK240" s="11"/>
      <c r="AL240" s="8" t="s">
        <v>38</v>
      </c>
      <c r="AM240" s="8" t="s">
        <v>38</v>
      </c>
      <c r="AN240" s="8" t="s">
        <v>38</v>
      </c>
    </row>
    <row r="241" spans="1:40">
      <c r="A241" s="1" t="s">
        <v>481</v>
      </c>
      <c r="B241" s="2" t="s">
        <v>138</v>
      </c>
      <c r="C241" s="2" t="s">
        <v>482</v>
      </c>
      <c r="D241" s="3">
        <v>937.81156669999996</v>
      </c>
      <c r="E241" s="4">
        <v>12.72151667</v>
      </c>
      <c r="G241" s="2">
        <v>54</v>
      </c>
      <c r="H241" s="6">
        <v>17.21756413</v>
      </c>
      <c r="I241" s="2"/>
      <c r="J241" s="2">
        <v>52</v>
      </c>
      <c r="K241" s="6">
        <v>19.400434700000002</v>
      </c>
      <c r="M241" s="9">
        <v>17.177051692157502</v>
      </c>
      <c r="N241" s="9">
        <v>17.336402015342301</v>
      </c>
      <c r="O241" s="9">
        <v>17.165135042653802</v>
      </c>
      <c r="P241" s="9">
        <f t="shared" si="5"/>
        <v>0.88806244346751695</v>
      </c>
      <c r="Q241" s="9"/>
      <c r="R241" s="9">
        <v>19.6339695426684</v>
      </c>
      <c r="S241" s="9">
        <v>19.184571611532601</v>
      </c>
      <c r="T241" s="9">
        <v>19.319458712172501</v>
      </c>
      <c r="U241" s="9"/>
      <c r="V241" s="9">
        <v>6.8364743944036105E-2</v>
      </c>
      <c r="W241" s="11">
        <v>0.75021520601384994</v>
      </c>
      <c r="X241" s="11">
        <v>0.77848418479118298</v>
      </c>
      <c r="Y241" s="11"/>
      <c r="Z241" s="9">
        <v>-0.37773915892092802</v>
      </c>
      <c r="AA241" s="11">
        <v>5.2725351356552597E-2</v>
      </c>
      <c r="AB241" s="11">
        <v>0.39219322402879397</v>
      </c>
      <c r="AC241" s="11"/>
      <c r="AD241" s="9">
        <v>-0.17126697268851801</v>
      </c>
      <c r="AE241" s="11">
        <v>0.53329539646298496</v>
      </c>
      <c r="AF241" s="11">
        <v>0.90536837736381204</v>
      </c>
      <c r="AG241" s="11"/>
      <c r="AH241" s="9">
        <v>0.13488710063991599</v>
      </c>
      <c r="AI241" s="11">
        <v>0.41131932925940301</v>
      </c>
      <c r="AJ241" s="11">
        <v>0.76674904313889303</v>
      </c>
      <c r="AK241" s="11"/>
      <c r="AL241" s="8">
        <v>0.21615188751454401</v>
      </c>
      <c r="AM241" s="8">
        <v>4.3239260865786597E-2</v>
      </c>
      <c r="AN241" s="8">
        <v>0.15418904432230299</v>
      </c>
    </row>
    <row r="242" spans="1:40">
      <c r="A242" s="1" t="s">
        <v>483</v>
      </c>
      <c r="B242" s="2" t="s">
        <v>138</v>
      </c>
      <c r="C242" s="2" t="s">
        <v>484</v>
      </c>
      <c r="D242" s="3">
        <v>935.8010961</v>
      </c>
      <c r="E242" s="4">
        <v>12.43618333</v>
      </c>
      <c r="G242" s="2">
        <v>54</v>
      </c>
      <c r="H242" s="6">
        <v>17.173248019999999</v>
      </c>
      <c r="I242" s="2"/>
      <c r="J242" s="2">
        <v>52</v>
      </c>
      <c r="K242" s="6">
        <v>20.496637310000001</v>
      </c>
      <c r="M242" s="9">
        <v>16.997282024951101</v>
      </c>
      <c r="N242" s="9">
        <v>17.2512278865746</v>
      </c>
      <c r="O242" s="9">
        <v>17.332162950378201</v>
      </c>
      <c r="P242" s="9">
        <f t="shared" si="5"/>
        <v>1.0577033549578343</v>
      </c>
      <c r="Q242" s="9"/>
      <c r="R242" s="9">
        <v>20.7739178278918</v>
      </c>
      <c r="S242" s="9">
        <v>20.209722899189799</v>
      </c>
      <c r="T242" s="9">
        <v>20.438810196692199</v>
      </c>
      <c r="U242" s="9"/>
      <c r="V242" s="9">
        <v>0.29694261426913798</v>
      </c>
      <c r="W242" s="11">
        <v>0.15156500953629901</v>
      </c>
      <c r="X242" s="11">
        <v>0.18518864646414701</v>
      </c>
      <c r="Y242" s="11"/>
      <c r="Z242" s="9">
        <v>-0.44249230190385502</v>
      </c>
      <c r="AA242" s="11">
        <v>4.5416948141994998E-2</v>
      </c>
      <c r="AB242" s="11">
        <v>0.39219322402879397</v>
      </c>
      <c r="AC242" s="11"/>
      <c r="AD242" s="9">
        <v>8.0935063803576707E-2</v>
      </c>
      <c r="AE242" s="11">
        <v>0.77188997614744903</v>
      </c>
      <c r="AF242" s="11">
        <v>0.94635825842735199</v>
      </c>
      <c r="AG242" s="11"/>
      <c r="AH242" s="9">
        <v>0.22908729750239701</v>
      </c>
      <c r="AI242" s="11">
        <v>0.227537644514511</v>
      </c>
      <c r="AJ242" s="11">
        <v>0.63232864691725699</v>
      </c>
      <c r="AK242" s="11"/>
      <c r="AL242" s="8">
        <v>0.362880675960079</v>
      </c>
      <c r="AM242" s="8">
        <v>0.10498780730402001</v>
      </c>
      <c r="AN242" s="8">
        <v>0.50463120610943402</v>
      </c>
    </row>
    <row r="243" spans="1:40">
      <c r="A243" s="1" t="s">
        <v>485</v>
      </c>
      <c r="B243" s="2" t="s">
        <v>138</v>
      </c>
      <c r="C243" s="2" t="s">
        <v>486</v>
      </c>
      <c r="D243" s="3">
        <v>933.78536559999998</v>
      </c>
      <c r="E243" s="4">
        <v>12.177616670000001</v>
      </c>
      <c r="G243" s="2">
        <v>54</v>
      </c>
      <c r="H243" s="6">
        <v>17.84750429</v>
      </c>
      <c r="I243" s="2"/>
      <c r="J243" s="2">
        <v>52</v>
      </c>
      <c r="K243" s="6">
        <v>20.597303220000001</v>
      </c>
      <c r="M243" s="9">
        <v>17.639223731377601</v>
      </c>
      <c r="N243" s="9">
        <v>17.8993223556554</v>
      </c>
      <c r="O243" s="9">
        <v>18.071321999705699</v>
      </c>
      <c r="P243" s="9">
        <f t="shared" si="5"/>
        <v>1.1266189505315853</v>
      </c>
      <c r="Q243" s="9"/>
      <c r="R243" s="9">
        <v>20.8212195820022</v>
      </c>
      <c r="S243" s="9">
        <v>20.3799559420988</v>
      </c>
      <c r="T243" s="9">
        <v>20.543708246324201</v>
      </c>
      <c r="U243" s="9"/>
      <c r="V243" s="9">
        <v>0.351473435179532</v>
      </c>
      <c r="W243" s="11">
        <v>2.2018376421316199E-3</v>
      </c>
      <c r="X243" s="11">
        <v>3.3120078818618501E-3</v>
      </c>
      <c r="Y243" s="11"/>
      <c r="Z243" s="9">
        <v>-0.35427022828369398</v>
      </c>
      <c r="AA243" s="11">
        <v>1.3188691772665601E-2</v>
      </c>
      <c r="AB243" s="11">
        <v>0.22357794659180699</v>
      </c>
      <c r="AC243" s="11"/>
      <c r="AD243" s="9">
        <v>0.17199964405033299</v>
      </c>
      <c r="AE243" s="11">
        <v>0.315004772332382</v>
      </c>
      <c r="AF243" s="11">
        <v>0.90536837736381204</v>
      </c>
      <c r="AG243" s="11"/>
      <c r="AH243" s="9">
        <v>0.163752304225389</v>
      </c>
      <c r="AI243" s="11">
        <v>0.195090845551352</v>
      </c>
      <c r="AJ243" s="11">
        <v>0.63232864691725699</v>
      </c>
      <c r="AK243" s="11"/>
      <c r="AL243" s="8">
        <v>0.39640566047752501</v>
      </c>
      <c r="AM243" s="8">
        <v>0.16654510143317799</v>
      </c>
      <c r="AN243" s="8">
        <v>0.73684048969762705</v>
      </c>
    </row>
    <row r="244" spans="1:40">
      <c r="A244" s="1" t="s">
        <v>487</v>
      </c>
      <c r="B244" s="2" t="s">
        <v>138</v>
      </c>
      <c r="C244" s="2" t="s">
        <v>488</v>
      </c>
      <c r="D244" s="3">
        <v>931.76942859999997</v>
      </c>
      <c r="E244" s="4">
        <v>11.941333330000001</v>
      </c>
      <c r="G244" s="2">
        <v>54</v>
      </c>
      <c r="H244" s="6">
        <v>15.70775669</v>
      </c>
      <c r="I244" s="2"/>
      <c r="J244" s="2">
        <v>52</v>
      </c>
      <c r="K244" s="6">
        <v>17.892046659999998</v>
      </c>
      <c r="M244" s="9">
        <v>15.588765453307101</v>
      </c>
      <c r="N244" s="9">
        <v>15.510095568235</v>
      </c>
      <c r="O244" s="9">
        <v>16.036152219250202</v>
      </c>
      <c r="P244" s="9">
        <f t="shared" si="5"/>
        <v>1.4399878621155977</v>
      </c>
      <c r="Q244" s="9"/>
      <c r="R244" s="9">
        <v>18.118487738035402</v>
      </c>
      <c r="S244" s="9">
        <v>17.5747745433648</v>
      </c>
      <c r="T244" s="9">
        <v>17.937536335859502</v>
      </c>
      <c r="U244" s="9"/>
      <c r="V244" s="9">
        <v>0.200797710779717</v>
      </c>
      <c r="W244" s="11">
        <v>0.26883053963692</v>
      </c>
      <c r="X244" s="11">
        <v>0.312714178530487</v>
      </c>
      <c r="Y244" s="11"/>
      <c r="Z244" s="9">
        <v>-0.35099599240782903</v>
      </c>
      <c r="AA244" s="11">
        <v>5.7268493216422703E-2</v>
      </c>
      <c r="AB244" s="11">
        <v>0.39219322402879397</v>
      </c>
      <c r="AC244" s="11"/>
      <c r="AD244" s="9">
        <v>0.52605665101522703</v>
      </c>
      <c r="AE244" s="11">
        <v>3.9153766633781499E-2</v>
      </c>
      <c r="AF244" s="11">
        <v>0.56100909878449801</v>
      </c>
      <c r="AG244" s="11"/>
      <c r="AH244" s="9">
        <v>0.36276179249472901</v>
      </c>
      <c r="AI244" s="11">
        <v>4.7161184274102902E-2</v>
      </c>
      <c r="AJ244" s="11">
        <v>0.55442853582992002</v>
      </c>
      <c r="AK244" s="11"/>
      <c r="AL244" s="8">
        <v>9.1472720119874895E-2</v>
      </c>
      <c r="AM244" s="8">
        <v>5.88175240822899E-2</v>
      </c>
      <c r="AN244" s="8">
        <v>0.32197329138716102</v>
      </c>
    </row>
    <row r="245" spans="1:40">
      <c r="A245" s="1" t="s">
        <v>489</v>
      </c>
      <c r="B245" s="2" t="s">
        <v>138</v>
      </c>
      <c r="C245" s="2" t="s">
        <v>490</v>
      </c>
      <c r="D245" s="3">
        <v>929.75279109999997</v>
      </c>
      <c r="E245" s="4">
        <v>11.798666669999999</v>
      </c>
      <c r="G245" s="2">
        <v>54</v>
      </c>
      <c r="H245" s="6">
        <v>17.019429729999999</v>
      </c>
      <c r="I245" s="2"/>
      <c r="J245" s="2">
        <v>52</v>
      </c>
      <c r="K245" s="6">
        <v>21.270416000000001</v>
      </c>
      <c r="M245" s="9">
        <v>16.035685741451701</v>
      </c>
      <c r="N245" s="9">
        <v>17.5119482895538</v>
      </c>
      <c r="O245" s="9">
        <v>17.857934972773801</v>
      </c>
      <c r="P245" s="9">
        <f t="shared" si="5"/>
        <v>1.2710199571164091</v>
      </c>
      <c r="Q245" s="9"/>
      <c r="R245" s="9">
        <v>21.2943908148996</v>
      </c>
      <c r="S245" s="9">
        <v>21.1933786621825</v>
      </c>
      <c r="T245" s="9">
        <v>21.344137856154902</v>
      </c>
      <c r="U245" s="9"/>
      <c r="V245" s="9">
        <v>1.66006797356269</v>
      </c>
      <c r="W245" s="11">
        <v>6.2356570618553604E-6</v>
      </c>
      <c r="X245" s="11">
        <v>1.1874283128426699E-5</v>
      </c>
      <c r="Y245" s="11"/>
      <c r="Z245" s="9">
        <v>-2.0921330919268399E-2</v>
      </c>
      <c r="AA245" s="11">
        <v>0.86248080711473396</v>
      </c>
      <c r="AB245" s="11">
        <v>0.97182000580891603</v>
      </c>
      <c r="AC245" s="11"/>
      <c r="AD245" s="9">
        <v>0.34598668322002302</v>
      </c>
      <c r="AE245" s="11">
        <v>0.49307440090212601</v>
      </c>
      <c r="AF245" s="11">
        <v>0.90536837736381204</v>
      </c>
      <c r="AG245" s="11"/>
      <c r="AH245" s="9">
        <v>0.15075919397242299</v>
      </c>
      <c r="AI245" s="11">
        <v>0.35157516139311601</v>
      </c>
      <c r="AJ245" s="11">
        <v>0.73076093755532501</v>
      </c>
      <c r="AK245" s="11"/>
      <c r="AL245" s="8">
        <v>0.46981133503116201</v>
      </c>
      <c r="AM245" s="8">
        <v>0.30089053015928702</v>
      </c>
      <c r="AN245" s="8">
        <v>0.763729356314926</v>
      </c>
    </row>
    <row r="246" spans="1:40">
      <c r="A246" s="1" t="s">
        <v>491</v>
      </c>
      <c r="B246" s="2" t="s">
        <v>138</v>
      </c>
      <c r="C246" s="2" t="s">
        <v>492</v>
      </c>
      <c r="D246" s="3">
        <v>927.73758469999996</v>
      </c>
      <c r="E246" s="4">
        <v>11.589133329999999</v>
      </c>
      <c r="G246" s="2">
        <v>54</v>
      </c>
      <c r="H246" s="6">
        <v>15.603313719999999</v>
      </c>
      <c r="I246" s="2"/>
      <c r="J246" s="2">
        <v>52</v>
      </c>
      <c r="K246" s="6">
        <v>20.855379240000001</v>
      </c>
      <c r="M246" s="9">
        <v>13.5631024322372</v>
      </c>
      <c r="N246" s="9">
        <v>16.8967760373232</v>
      </c>
      <c r="O246" s="9">
        <v>17.1022968662623</v>
      </c>
      <c r="P246" s="9">
        <f t="shared" si="5"/>
        <v>1.1531025545004829</v>
      </c>
      <c r="Q246" s="9"/>
      <c r="R246" s="9">
        <v>21.026663946097798</v>
      </c>
      <c r="S246" s="9">
        <v>20.622955839338299</v>
      </c>
      <c r="T246" s="9">
        <v>20.902580693383399</v>
      </c>
      <c r="U246" s="9"/>
      <c r="V246" s="9">
        <v>3.44285654545993</v>
      </c>
      <c r="W246" s="11">
        <v>1.6869472637321299E-8</v>
      </c>
      <c r="X246" s="11">
        <v>4.90997658874879E-8</v>
      </c>
      <c r="Y246" s="11"/>
      <c r="Z246" s="9">
        <v>-0.255157403048071</v>
      </c>
      <c r="AA246" s="11">
        <v>0.19072295877081699</v>
      </c>
      <c r="AB246" s="11">
        <v>0.55185083841265203</v>
      </c>
      <c r="AC246" s="11"/>
      <c r="AD246" s="9">
        <v>0.205520828939143</v>
      </c>
      <c r="AE246" s="11">
        <v>0.74641677694499398</v>
      </c>
      <c r="AF246" s="11">
        <v>0.94250659789483704</v>
      </c>
      <c r="AG246" s="11"/>
      <c r="AH246" s="9">
        <v>0.27962485404517301</v>
      </c>
      <c r="AI246" s="11">
        <v>0.22932269114571299</v>
      </c>
      <c r="AJ246" s="11">
        <v>0.63232864691725699</v>
      </c>
      <c r="AK246" s="11"/>
      <c r="AL246" s="8">
        <v>0.53238247240002601</v>
      </c>
      <c r="AM246" s="8">
        <v>0.415359966123513</v>
      </c>
      <c r="AN246" s="8">
        <v>0.76678728917097505</v>
      </c>
    </row>
    <row r="247" spans="1:40">
      <c r="A247" s="1" t="s">
        <v>493</v>
      </c>
      <c r="B247" s="2" t="s">
        <v>138</v>
      </c>
      <c r="C247" s="2" t="s">
        <v>494</v>
      </c>
      <c r="D247" s="3">
        <v>925.72249790000001</v>
      </c>
      <c r="E247" s="4">
        <v>11.36176667</v>
      </c>
      <c r="G247" s="2">
        <v>53</v>
      </c>
      <c r="H247" s="6">
        <v>12.798204699999999</v>
      </c>
      <c r="I247" s="2"/>
      <c r="J247" s="2">
        <v>52</v>
      </c>
      <c r="K247" s="6">
        <v>21.10962962</v>
      </c>
      <c r="M247" s="9">
        <v>9.9129818760572803</v>
      </c>
      <c r="N247" s="9">
        <v>14.5290437977688</v>
      </c>
      <c r="O247" s="9">
        <v>15.004811493154801</v>
      </c>
      <c r="P247" s="9">
        <f t="shared" si="5"/>
        <v>1.3906580281334602</v>
      </c>
      <c r="Q247" s="9"/>
      <c r="R247" s="9">
        <v>21.259989615216501</v>
      </c>
      <c r="S247" s="9">
        <v>20.940079211521699</v>
      </c>
      <c r="T247" s="9">
        <v>21.121766406892402</v>
      </c>
      <c r="U247" s="9"/>
      <c r="V247" s="9">
        <v>4.8688135098853502</v>
      </c>
      <c r="W247" s="11">
        <v>4.54326927420288E-7</v>
      </c>
      <c r="X247" s="11">
        <v>1.0068292700863001E-6</v>
      </c>
      <c r="Y247" s="11"/>
      <c r="Z247" s="9">
        <v>-0.223389081154098</v>
      </c>
      <c r="AA247" s="11">
        <v>0.28930940025469898</v>
      </c>
      <c r="AB247" s="11">
        <v>0.64531982298833102</v>
      </c>
      <c r="AC247" s="11"/>
      <c r="AD247" s="9">
        <v>0.47576769538595198</v>
      </c>
      <c r="AE247" s="11">
        <v>0.65642857730583504</v>
      </c>
      <c r="AF247" s="11">
        <v>0.92912614247921799</v>
      </c>
      <c r="AG247" s="11"/>
      <c r="AH247" s="9">
        <v>0.18168719537064801</v>
      </c>
      <c r="AI247" s="11">
        <v>0.48213729162539098</v>
      </c>
      <c r="AJ247" s="11">
        <v>0.78943635440225501</v>
      </c>
      <c r="AK247" s="11"/>
      <c r="AL247" s="8">
        <v>0.51915464347199802</v>
      </c>
      <c r="AM247" s="8">
        <v>0.40137201471728001</v>
      </c>
      <c r="AN247" s="8">
        <v>0.71855176719706804</v>
      </c>
    </row>
    <row r="248" spans="1:40">
      <c r="A248" s="1" t="s">
        <v>495</v>
      </c>
      <c r="B248" s="2" t="s">
        <v>138</v>
      </c>
      <c r="C248" s="2" t="s">
        <v>496</v>
      </c>
      <c r="D248" s="3">
        <v>923.70781420000003</v>
      </c>
      <c r="E248" s="4">
        <v>11.12993333</v>
      </c>
      <c r="G248" s="2">
        <v>0</v>
      </c>
      <c r="H248" s="6" t="s">
        <v>38</v>
      </c>
      <c r="I248" s="2"/>
      <c r="J248" s="2">
        <v>52</v>
      </c>
      <c r="K248" s="6">
        <v>18.233312909999999</v>
      </c>
      <c r="M248" s="9" t="s">
        <v>38</v>
      </c>
      <c r="N248" s="9" t="s">
        <v>38</v>
      </c>
      <c r="O248" s="9" t="s">
        <v>38</v>
      </c>
      <c r="P248" s="9" t="str">
        <f t="shared" si="5"/>
        <v>NA</v>
      </c>
      <c r="Q248" s="9"/>
      <c r="R248" s="9">
        <v>18.267753985160201</v>
      </c>
      <c r="S248" s="9">
        <v>18.2797294119155</v>
      </c>
      <c r="T248" s="9">
        <v>18.194827294967101</v>
      </c>
      <c r="U248" s="9"/>
      <c r="V248" s="9" t="s">
        <v>38</v>
      </c>
      <c r="W248" s="11" t="s">
        <v>38</v>
      </c>
      <c r="X248" s="11" t="s">
        <v>38</v>
      </c>
      <c r="Y248" s="11"/>
      <c r="Z248" s="9">
        <v>-3.3128822873474198E-2</v>
      </c>
      <c r="AA248" s="11">
        <v>0.90308519924752595</v>
      </c>
      <c r="AB248" s="11">
        <v>0.97472896490518102</v>
      </c>
      <c r="AC248" s="11"/>
      <c r="AD248" s="9" t="s">
        <v>38</v>
      </c>
      <c r="AE248" s="11" t="s">
        <v>38</v>
      </c>
      <c r="AF248" s="11" t="s">
        <v>38</v>
      </c>
      <c r="AG248" s="11"/>
      <c r="AH248" s="9">
        <v>-8.4902116948338602E-2</v>
      </c>
      <c r="AI248" s="11">
        <v>0.79987531205861795</v>
      </c>
      <c r="AJ248" s="11">
        <v>0.92031590558826604</v>
      </c>
      <c r="AK248" s="11"/>
      <c r="AL248" s="8" t="s">
        <v>38</v>
      </c>
      <c r="AM248" s="8" t="s">
        <v>38</v>
      </c>
      <c r="AN248" s="8" t="s">
        <v>38</v>
      </c>
    </row>
    <row r="249" spans="1:40">
      <c r="A249" s="1" t="s">
        <v>497</v>
      </c>
      <c r="B249" s="2" t="s">
        <v>138</v>
      </c>
      <c r="C249" s="2" t="s">
        <v>498</v>
      </c>
      <c r="D249" s="3">
        <v>949.72327680000001</v>
      </c>
      <c r="E249" s="4">
        <v>11.21463333</v>
      </c>
      <c r="G249" s="2">
        <v>0</v>
      </c>
      <c r="H249" s="6" t="s">
        <v>38</v>
      </c>
      <c r="I249" s="2"/>
      <c r="J249" s="2">
        <v>52</v>
      </c>
      <c r="K249" s="6">
        <v>18.59076189</v>
      </c>
      <c r="M249" s="9" t="s">
        <v>38</v>
      </c>
      <c r="N249" s="9" t="s">
        <v>38</v>
      </c>
      <c r="O249" s="9" t="s">
        <v>38</v>
      </c>
      <c r="P249" s="9" t="str">
        <f t="shared" si="5"/>
        <v>NA</v>
      </c>
      <c r="Q249" s="9"/>
      <c r="R249" s="9">
        <v>18.7950261463507</v>
      </c>
      <c r="S249" s="9">
        <v>18.367288423665698</v>
      </c>
      <c r="T249" s="9">
        <v>18.6172277604756</v>
      </c>
      <c r="U249" s="9"/>
      <c r="V249" s="9" t="s">
        <v>38</v>
      </c>
      <c r="W249" s="11" t="s">
        <v>38</v>
      </c>
      <c r="X249" s="11" t="s">
        <v>38</v>
      </c>
      <c r="Y249" s="11"/>
      <c r="Z249" s="9">
        <v>-0.29495745000474499</v>
      </c>
      <c r="AA249" s="11">
        <v>0.32421742983608298</v>
      </c>
      <c r="AB249" s="11">
        <v>0.66348455741714596</v>
      </c>
      <c r="AC249" s="11"/>
      <c r="AD249" s="9" t="s">
        <v>38</v>
      </c>
      <c r="AE249" s="11" t="s">
        <v>38</v>
      </c>
      <c r="AF249" s="11" t="s">
        <v>38</v>
      </c>
      <c r="AG249" s="11"/>
      <c r="AH249" s="9">
        <v>0.24993933680986799</v>
      </c>
      <c r="AI249" s="11">
        <v>0.49266729400262799</v>
      </c>
      <c r="AJ249" s="11">
        <v>0.79185795837669304</v>
      </c>
      <c r="AK249" s="11"/>
      <c r="AL249" s="8" t="s">
        <v>38</v>
      </c>
      <c r="AM249" s="8" t="s">
        <v>38</v>
      </c>
      <c r="AN249" s="8" t="s">
        <v>38</v>
      </c>
    </row>
    <row r="250" spans="1:40">
      <c r="A250" s="1" t="s">
        <v>499</v>
      </c>
      <c r="B250" s="2" t="s">
        <v>138</v>
      </c>
      <c r="C250" s="2" t="s">
        <v>500</v>
      </c>
      <c r="D250" s="3">
        <v>957.78560700000003</v>
      </c>
      <c r="E250" s="4">
        <v>12.0617</v>
      </c>
      <c r="G250" s="2">
        <v>54</v>
      </c>
      <c r="H250" s="6">
        <v>14.053467360000001</v>
      </c>
      <c r="I250" s="2"/>
      <c r="J250" s="2">
        <v>52</v>
      </c>
      <c r="K250" s="6">
        <v>17.149994469999999</v>
      </c>
      <c r="M250" s="9">
        <v>13.891775023069499</v>
      </c>
      <c r="N250" s="9">
        <v>13.770034851539499</v>
      </c>
      <c r="O250" s="9">
        <v>14.5128037737366</v>
      </c>
      <c r="P250" s="9">
        <f t="shared" si="5"/>
        <v>1.6733844363631745</v>
      </c>
      <c r="Q250" s="9"/>
      <c r="R250" s="9">
        <v>17.232111922333502</v>
      </c>
      <c r="S250" s="9">
        <v>17.0095923487779</v>
      </c>
      <c r="T250" s="9">
        <v>17.2123188065218</v>
      </c>
      <c r="U250" s="9"/>
      <c r="V250" s="9">
        <v>0.27285581838723</v>
      </c>
      <c r="W250" s="11">
        <v>0.28962181583566199</v>
      </c>
      <c r="X250" s="11">
        <v>0.33339102916130797</v>
      </c>
      <c r="Y250" s="11"/>
      <c r="Z250" s="9">
        <v>-0.11482114287923099</v>
      </c>
      <c r="AA250" s="11">
        <v>0.52241795293920501</v>
      </c>
      <c r="AB250" s="11">
        <v>0.800771920142333</v>
      </c>
      <c r="AC250" s="11"/>
      <c r="AD250" s="9">
        <v>0.74276892219707202</v>
      </c>
      <c r="AE250" s="11">
        <v>3.1632379754853598E-2</v>
      </c>
      <c r="AF250" s="11">
        <v>0.56100909878449801</v>
      </c>
      <c r="AG250" s="11"/>
      <c r="AH250" s="9">
        <v>0.20272645774386799</v>
      </c>
      <c r="AI250" s="11">
        <v>0.39841132741301599</v>
      </c>
      <c r="AJ250" s="11">
        <v>0.75318712849031999</v>
      </c>
      <c r="AK250" s="11"/>
      <c r="AL250" s="8">
        <v>8.4205520351804702E-2</v>
      </c>
      <c r="AM250" s="8">
        <v>5.8686988404490097E-2</v>
      </c>
      <c r="AN250" s="8">
        <v>0.33730809014652602</v>
      </c>
    </row>
    <row r="251" spans="1:40">
      <c r="A251" s="1" t="s">
        <v>501</v>
      </c>
      <c r="B251" s="2" t="s">
        <v>138</v>
      </c>
      <c r="C251" s="2" t="s">
        <v>502</v>
      </c>
      <c r="D251" s="3">
        <v>955.76978069999996</v>
      </c>
      <c r="E251" s="4">
        <v>11.941333330000001</v>
      </c>
      <c r="G251" s="2">
        <v>54</v>
      </c>
      <c r="H251" s="6">
        <v>14.704621270000001</v>
      </c>
      <c r="I251" s="2"/>
      <c r="J251" s="2">
        <v>52</v>
      </c>
      <c r="K251" s="6">
        <v>16.478045250000001</v>
      </c>
      <c r="M251" s="9">
        <v>14.2292899390079</v>
      </c>
      <c r="N251" s="9">
        <v>14.7014891002118</v>
      </c>
      <c r="O251" s="9">
        <v>15.322519626498201</v>
      </c>
      <c r="P251" s="9">
        <f t="shared" si="5"/>
        <v>1.5379733732265675</v>
      </c>
      <c r="Q251" s="9"/>
      <c r="R251" s="9">
        <v>16.7371330491757</v>
      </c>
      <c r="S251" s="9">
        <v>16.172374129181101</v>
      </c>
      <c r="T251" s="9">
        <v>16.512992460419799</v>
      </c>
      <c r="U251" s="9"/>
      <c r="V251" s="9">
        <v>0.80212162829355005</v>
      </c>
      <c r="W251" s="11">
        <v>6.4719753863351603E-2</v>
      </c>
      <c r="X251" s="11">
        <v>8.3948086532898106E-2</v>
      </c>
      <c r="Y251" s="11"/>
      <c r="Z251" s="9">
        <v>-0.38380543152399599</v>
      </c>
      <c r="AA251" s="11">
        <v>0.209113886278252</v>
      </c>
      <c r="AB251" s="11">
        <v>0.571297397957374</v>
      </c>
      <c r="AC251" s="11"/>
      <c r="AD251" s="9">
        <v>0.62103052628642397</v>
      </c>
      <c r="AE251" s="11">
        <v>0.18210569459159001</v>
      </c>
      <c r="AF251" s="11">
        <v>0.82359781841319502</v>
      </c>
      <c r="AG251" s="11"/>
      <c r="AH251" s="9">
        <v>0.34061833123873098</v>
      </c>
      <c r="AI251" s="11">
        <v>0.38829012679986402</v>
      </c>
      <c r="AJ251" s="11">
        <v>0.74469169246157596</v>
      </c>
      <c r="AK251" s="11"/>
      <c r="AL251" s="8">
        <v>1.30439821419944E-2</v>
      </c>
      <c r="AM251" s="8">
        <v>2.7665042257221901E-2</v>
      </c>
      <c r="AN251" s="8">
        <v>0.22704245772058301</v>
      </c>
    </row>
    <row r="252" spans="1:40">
      <c r="A252" s="1" t="s">
        <v>503</v>
      </c>
      <c r="B252" s="2" t="s">
        <v>138</v>
      </c>
      <c r="C252" s="2" t="s">
        <v>504</v>
      </c>
      <c r="D252" s="3">
        <v>953.75268329999994</v>
      </c>
      <c r="E252" s="4">
        <v>11.58021667</v>
      </c>
      <c r="G252" s="2">
        <v>0</v>
      </c>
      <c r="H252" s="6" t="s">
        <v>38</v>
      </c>
      <c r="I252" s="2"/>
      <c r="J252" s="2">
        <v>52</v>
      </c>
      <c r="K252" s="6">
        <v>14.720927789999999</v>
      </c>
      <c r="M252" s="9" t="s">
        <v>38</v>
      </c>
      <c r="N252" s="9" t="s">
        <v>38</v>
      </c>
      <c r="O252" s="9" t="s">
        <v>38</v>
      </c>
      <c r="P252" s="9" t="str">
        <f t="shared" si="5"/>
        <v>NA</v>
      </c>
      <c r="Q252" s="9"/>
      <c r="R252" s="9">
        <v>15.121897096513299</v>
      </c>
      <c r="S252" s="9">
        <v>14.325392787901301</v>
      </c>
      <c r="T252" s="9">
        <v>14.6610430712472</v>
      </c>
      <c r="U252" s="9"/>
      <c r="V252" s="9" t="s">
        <v>38</v>
      </c>
      <c r="W252" s="11" t="s">
        <v>38</v>
      </c>
      <c r="X252" s="11" t="s">
        <v>38</v>
      </c>
      <c r="Y252" s="11"/>
      <c r="Z252" s="9">
        <v>-0.61819009558454296</v>
      </c>
      <c r="AA252" s="11">
        <v>0.117041423166432</v>
      </c>
      <c r="AB252" s="11">
        <v>0.44748929488573103</v>
      </c>
      <c r="AC252" s="11"/>
      <c r="AD252" s="9" t="s">
        <v>38</v>
      </c>
      <c r="AE252" s="11" t="s">
        <v>38</v>
      </c>
      <c r="AF252" s="11" t="s">
        <v>38</v>
      </c>
      <c r="AG252" s="11"/>
      <c r="AH252" s="9">
        <v>0.335650283345933</v>
      </c>
      <c r="AI252" s="11">
        <v>0.49726721477270702</v>
      </c>
      <c r="AJ252" s="11">
        <v>0.792831663713915</v>
      </c>
      <c r="AK252" s="11"/>
      <c r="AL252" s="8" t="s">
        <v>38</v>
      </c>
      <c r="AM252" s="8" t="s">
        <v>38</v>
      </c>
      <c r="AN252" s="8" t="s">
        <v>38</v>
      </c>
    </row>
    <row r="253" spans="1:40">
      <c r="A253" s="1" t="s">
        <v>505</v>
      </c>
      <c r="B253" s="2" t="s">
        <v>138</v>
      </c>
      <c r="C253" s="2" t="s">
        <v>506</v>
      </c>
      <c r="D253" s="3">
        <v>951.73849759999996</v>
      </c>
      <c r="E253" s="4">
        <v>11.45091667</v>
      </c>
      <c r="G253" s="2">
        <v>50</v>
      </c>
      <c r="H253" s="6">
        <v>11.21157612</v>
      </c>
      <c r="I253" s="2"/>
      <c r="J253" s="2">
        <v>52</v>
      </c>
      <c r="K253" s="6">
        <v>18.86129056</v>
      </c>
      <c r="M253" s="9">
        <v>8.7541963026621499</v>
      </c>
      <c r="N253" s="9">
        <v>12.137857130223701</v>
      </c>
      <c r="O253" s="9">
        <v>13.574407934935699</v>
      </c>
      <c r="P253" s="9">
        <f t="shared" si="5"/>
        <v>2.706729663744956</v>
      </c>
      <c r="Q253" s="9"/>
      <c r="R253" s="9">
        <v>19.034094048827502</v>
      </c>
      <c r="S253" s="9">
        <v>18.674637981401801</v>
      </c>
      <c r="T253" s="9">
        <v>18.8663633383477</v>
      </c>
      <c r="U253" s="9"/>
      <c r="V253" s="9">
        <v>4.1468284425647797</v>
      </c>
      <c r="W253" s="11">
        <v>2.3599959619538201E-3</v>
      </c>
      <c r="X253" s="11">
        <v>3.5350567128848102E-3</v>
      </c>
      <c r="Y253" s="11"/>
      <c r="Z253" s="9">
        <v>-0.25760197154821202</v>
      </c>
      <c r="AA253" s="11">
        <v>0.32387214923590002</v>
      </c>
      <c r="AB253" s="11">
        <v>0.66348455741714596</v>
      </c>
      <c r="AC253" s="11"/>
      <c r="AD253" s="9">
        <v>1.4365508047120401</v>
      </c>
      <c r="AE253" s="11">
        <v>0.33403796074430703</v>
      </c>
      <c r="AF253" s="11">
        <v>0.90536837736381204</v>
      </c>
      <c r="AG253" s="11"/>
      <c r="AH253" s="9">
        <v>0.191725356945841</v>
      </c>
      <c r="AI253" s="11">
        <v>0.55925461909930096</v>
      </c>
      <c r="AJ253" s="11">
        <v>0.82592267616577697</v>
      </c>
      <c r="AK253" s="11"/>
      <c r="AL253" s="8">
        <v>0.24594152126319099</v>
      </c>
      <c r="AM253" s="8">
        <v>0.249495323093257</v>
      </c>
      <c r="AN253" s="8">
        <v>0.485549447158234</v>
      </c>
    </row>
    <row r="254" spans="1:40">
      <c r="A254" s="1" t="s">
        <v>507</v>
      </c>
      <c r="B254" s="2" t="s">
        <v>12</v>
      </c>
      <c r="C254" s="2" t="s">
        <v>508</v>
      </c>
      <c r="D254" s="3">
        <v>260.18596919999999</v>
      </c>
      <c r="E254" s="4">
        <v>7.5780000000000003</v>
      </c>
      <c r="G254" s="2">
        <v>54</v>
      </c>
      <c r="H254" s="6">
        <v>12.79652286</v>
      </c>
      <c r="I254" s="2"/>
      <c r="J254" s="2">
        <v>52</v>
      </c>
      <c r="K254" s="6">
        <v>15.52150722</v>
      </c>
      <c r="M254" s="9">
        <v>10.6078348796895</v>
      </c>
      <c r="N254" s="9">
        <v>13.964366651885699</v>
      </c>
      <c r="O254" s="9">
        <v>14.598492195274799</v>
      </c>
      <c r="P254" s="9">
        <f t="shared" si="5"/>
        <v>1.5519967575031723</v>
      </c>
      <c r="Q254" s="9"/>
      <c r="R254" s="9">
        <v>15.8451529039947</v>
      </c>
      <c r="S254" s="9">
        <v>14.872546757778901</v>
      </c>
      <c r="T254" s="9">
        <v>15.711203829420599</v>
      </c>
      <c r="U254" s="9"/>
      <c r="V254" s="9">
        <v>3.69341096712161</v>
      </c>
      <c r="W254" s="11">
        <v>4.9044361848227599E-15</v>
      </c>
      <c r="X254" s="11">
        <v>5.48683798177046E-14</v>
      </c>
      <c r="Y254" s="11"/>
      <c r="Z254" s="9">
        <v>-0.52706957690622502</v>
      </c>
      <c r="AA254" s="11">
        <v>7.1558993594163706E-2</v>
      </c>
      <c r="AB254" s="11">
        <v>0.433680557236098</v>
      </c>
      <c r="AC254" s="11"/>
      <c r="AD254" s="9">
        <v>0.63412554338914395</v>
      </c>
      <c r="AE254" s="11">
        <v>0.16487041565851701</v>
      </c>
      <c r="AF254" s="11">
        <v>0.82359781841319502</v>
      </c>
      <c r="AG254" s="11"/>
      <c r="AH254" s="9">
        <v>0.83865707164172398</v>
      </c>
      <c r="AI254" s="11">
        <v>1.38272613658712E-2</v>
      </c>
      <c r="AJ254" s="11">
        <v>0.48684097410534</v>
      </c>
      <c r="AK254" s="11"/>
      <c r="AL254" s="8">
        <v>0.61979124005717601</v>
      </c>
      <c r="AM254" s="8">
        <v>0.40497568702081899</v>
      </c>
      <c r="AN254" s="8">
        <v>0.60519403771310298</v>
      </c>
    </row>
    <row r="255" spans="1:40">
      <c r="A255" s="1" t="s">
        <v>509</v>
      </c>
      <c r="B255" s="2" t="s">
        <v>12</v>
      </c>
      <c r="C255" s="2" t="s">
        <v>510</v>
      </c>
      <c r="D255" s="3">
        <v>274.20144490000001</v>
      </c>
      <c r="E255" s="4">
        <v>7.4913483149999998</v>
      </c>
      <c r="G255" s="2">
        <v>22</v>
      </c>
      <c r="H255" s="6">
        <v>12.922767759999999</v>
      </c>
      <c r="I255" s="2"/>
      <c r="J255" s="2">
        <v>45</v>
      </c>
      <c r="K255" s="6">
        <v>15.669192779999999</v>
      </c>
      <c r="M255" s="9">
        <v>11.3999750048003</v>
      </c>
      <c r="N255" s="9">
        <v>13.4058653863357</v>
      </c>
      <c r="O255" s="9">
        <v>14.4671781178799</v>
      </c>
      <c r="P255" s="9">
        <f t="shared" si="5"/>
        <v>2.0868294979531385</v>
      </c>
      <c r="Q255" s="9"/>
      <c r="R255" s="9">
        <v>15.7434595080805</v>
      </c>
      <c r="S255" s="9">
        <v>14.9242092654746</v>
      </c>
      <c r="T255" s="9">
        <v>16.148466777389899</v>
      </c>
      <c r="U255" s="9"/>
      <c r="V255" s="9">
        <v>2.5697127701683198</v>
      </c>
      <c r="W255" s="11">
        <v>8.6763065704079098E-7</v>
      </c>
      <c r="X255" s="11">
        <v>1.8488796144083501E-6</v>
      </c>
      <c r="Y255" s="11"/>
      <c r="Z255" s="9">
        <v>-0.168863439400883</v>
      </c>
      <c r="AA255" s="11">
        <v>0.76688986173691598</v>
      </c>
      <c r="AB255" s="11">
        <v>0.92738196896757097</v>
      </c>
      <c r="AC255" s="11"/>
      <c r="AD255" s="9">
        <v>1.0613127315442099</v>
      </c>
      <c r="AE255" s="11">
        <v>0.16363629308371699</v>
      </c>
      <c r="AF255" s="11">
        <v>0.82359781841319502</v>
      </c>
      <c r="AG255" s="11"/>
      <c r="AH255" s="9">
        <v>1.2242575119152701</v>
      </c>
      <c r="AI255" s="11">
        <v>7.4852328503622195E-2</v>
      </c>
      <c r="AJ255" s="11">
        <v>0.58050821044753198</v>
      </c>
      <c r="AK255" s="11"/>
      <c r="AL255" s="8">
        <v>0.52615479249090902</v>
      </c>
      <c r="AM255" s="8">
        <v>0.21269217380812999</v>
      </c>
      <c r="AN255" s="8">
        <v>0.44120620602771499</v>
      </c>
    </row>
    <row r="256" spans="1:40">
      <c r="A256" s="1" t="s">
        <v>511</v>
      </c>
      <c r="B256" s="2" t="s">
        <v>12</v>
      </c>
      <c r="C256" s="2" t="s">
        <v>512</v>
      </c>
      <c r="D256" s="3">
        <v>288.2171975</v>
      </c>
      <c r="E256" s="4">
        <v>7.368633333</v>
      </c>
      <c r="G256" s="2">
        <v>50</v>
      </c>
      <c r="H256" s="6">
        <v>11.124891610000001</v>
      </c>
      <c r="I256" s="2"/>
      <c r="J256" s="2">
        <v>52</v>
      </c>
      <c r="K256" s="6">
        <v>15.00889188</v>
      </c>
      <c r="M256" s="9">
        <v>7.8973186469809704</v>
      </c>
      <c r="N256" s="9">
        <v>13.0743140535208</v>
      </c>
      <c r="O256" s="9">
        <v>13.5816721015631</v>
      </c>
      <c r="P256" s="9">
        <f t="shared" si="5"/>
        <v>1.4214447735603839</v>
      </c>
      <c r="Q256" s="9"/>
      <c r="R256" s="9">
        <v>15.3499307707085</v>
      </c>
      <c r="S256" s="9">
        <v>14.4395836793936</v>
      </c>
      <c r="T256" s="9">
        <v>15.1306385902163</v>
      </c>
      <c r="U256" s="9"/>
      <c r="V256" s="9">
        <v>5.4465293695623096</v>
      </c>
      <c r="W256" s="11">
        <v>7.03555969321275E-16</v>
      </c>
      <c r="X256" s="11">
        <v>1.0494709875709E-14</v>
      </c>
      <c r="Y256" s="11"/>
      <c r="Z256" s="9">
        <v>-0.54322416994033695</v>
      </c>
      <c r="AA256" s="11">
        <v>0.104558284706864</v>
      </c>
      <c r="AB256" s="11">
        <v>0.44246300449281301</v>
      </c>
      <c r="AC256" s="11"/>
      <c r="AD256" s="9">
        <v>0.50735804804227602</v>
      </c>
      <c r="AE256" s="11">
        <v>0.39661651777395901</v>
      </c>
      <c r="AF256" s="11">
        <v>0.90536837736381204</v>
      </c>
      <c r="AG256" s="11"/>
      <c r="AH256" s="9">
        <v>0.69105491082273296</v>
      </c>
      <c r="AI256" s="11">
        <v>0.107811584192152</v>
      </c>
      <c r="AJ256" s="11">
        <v>0.59446109617061704</v>
      </c>
      <c r="AK256" s="11"/>
      <c r="AL256" s="8">
        <v>0.61546587012623799</v>
      </c>
      <c r="AM256" s="8">
        <v>0.40907338537961102</v>
      </c>
      <c r="AN256" s="8">
        <v>0.68982220216288603</v>
      </c>
    </row>
    <row r="257" spans="1:40">
      <c r="A257" s="1" t="s">
        <v>513</v>
      </c>
      <c r="B257" s="2" t="s">
        <v>12</v>
      </c>
      <c r="C257" s="2" t="s">
        <v>514</v>
      </c>
      <c r="D257" s="3">
        <v>302.23309829999999</v>
      </c>
      <c r="E257" s="4">
        <v>7.255216667</v>
      </c>
      <c r="G257" s="2">
        <v>28</v>
      </c>
      <c r="H257" s="6">
        <v>6.3481428360000001</v>
      </c>
      <c r="I257" s="2"/>
      <c r="J257" s="2">
        <v>50</v>
      </c>
      <c r="K257" s="6">
        <v>9.2060279279999992</v>
      </c>
      <c r="M257" s="9">
        <v>3.5842016727781698</v>
      </c>
      <c r="N257" s="9">
        <v>7.5544340318509997</v>
      </c>
      <c r="O257" s="9">
        <v>8.8606332873329201</v>
      </c>
      <c r="P257" s="9">
        <f t="shared" si="5"/>
        <v>2.4728920377239918</v>
      </c>
      <c r="Q257" s="9"/>
      <c r="R257" s="9">
        <v>9.1206738315187401</v>
      </c>
      <c r="S257" s="9">
        <v>8.9279961690491003</v>
      </c>
      <c r="T257" s="9">
        <v>9.6045208564579703</v>
      </c>
      <c r="U257" s="9"/>
      <c r="V257" s="9">
        <v>4.6641507135475901</v>
      </c>
      <c r="W257" s="11">
        <v>1.70257907260065E-12</v>
      </c>
      <c r="X257" s="11">
        <v>1.2821193226795201E-11</v>
      </c>
      <c r="Y257" s="11"/>
      <c r="Z257" s="9">
        <v>0.166726077716326</v>
      </c>
      <c r="AA257" s="11">
        <v>0.78493860541812299</v>
      </c>
      <c r="AB257" s="11">
        <v>0.92858428989341102</v>
      </c>
      <c r="AC257" s="11"/>
      <c r="AD257" s="9">
        <v>1.30619925548192</v>
      </c>
      <c r="AE257" s="11">
        <v>0.12129184010866401</v>
      </c>
      <c r="AF257" s="11">
        <v>0.80900898404325206</v>
      </c>
      <c r="AG257" s="11"/>
      <c r="AH257" s="9">
        <v>0.67652468740886096</v>
      </c>
      <c r="AI257" s="11">
        <v>0.31155889472318299</v>
      </c>
      <c r="AJ257" s="11">
        <v>0.67457199412839197</v>
      </c>
      <c r="AK257" s="11"/>
      <c r="AL257" s="8">
        <v>0.56187666915495305</v>
      </c>
      <c r="AM257" s="8">
        <v>0.414038678163969</v>
      </c>
      <c r="AN257" s="8">
        <v>0.63877433788444105</v>
      </c>
    </row>
    <row r="258" spans="1:40">
      <c r="A258" s="1" t="s">
        <v>515</v>
      </c>
      <c r="B258" s="2" t="s">
        <v>24</v>
      </c>
      <c r="C258" s="2" t="s">
        <v>516</v>
      </c>
      <c r="D258" s="3">
        <v>328.04414600000001</v>
      </c>
      <c r="E258" s="4">
        <v>4.7</v>
      </c>
      <c r="G258" s="2">
        <v>17</v>
      </c>
      <c r="H258" s="6">
        <v>10.480038800000001</v>
      </c>
      <c r="I258" s="2"/>
      <c r="J258" s="2">
        <v>0</v>
      </c>
      <c r="K258" s="6" t="s">
        <v>38</v>
      </c>
      <c r="M258" s="9">
        <v>11.259207133445299</v>
      </c>
      <c r="N258" s="9">
        <v>10.060263828666001</v>
      </c>
      <c r="O258" s="9">
        <v>9.8420929918030495</v>
      </c>
      <c r="P258" s="9">
        <f t="shared" si="5"/>
        <v>0.85965468412897639</v>
      </c>
      <c r="Q258" s="9"/>
      <c r="R258" s="9" t="s">
        <v>38</v>
      </c>
      <c r="S258" s="9" t="s">
        <v>38</v>
      </c>
      <c r="T258" s="9" t="s">
        <v>38</v>
      </c>
      <c r="U258" s="9"/>
      <c r="V258" s="9">
        <v>-1.31484656186279</v>
      </c>
      <c r="W258" s="11">
        <v>2.8161080197890799E-5</v>
      </c>
      <c r="X258" s="11">
        <v>5.0917508640630801E-5</v>
      </c>
      <c r="Y258" s="11"/>
      <c r="Z258" s="9" t="s">
        <v>38</v>
      </c>
      <c r="AA258" s="11" t="s">
        <v>38</v>
      </c>
      <c r="AB258" s="11" t="s">
        <v>38</v>
      </c>
      <c r="AC258" s="11"/>
      <c r="AD258" s="9">
        <v>-0.21817083686295</v>
      </c>
      <c r="AE258" s="11">
        <v>0.34786912954830901</v>
      </c>
      <c r="AF258" s="11">
        <v>0.90536837736381204</v>
      </c>
      <c r="AG258" s="11"/>
      <c r="AH258" s="9" t="s">
        <v>38</v>
      </c>
      <c r="AI258" s="11" t="s">
        <v>38</v>
      </c>
      <c r="AJ258" s="11" t="s">
        <v>38</v>
      </c>
      <c r="AK258" s="11"/>
      <c r="AL258" s="8">
        <v>-0.28083748455437002</v>
      </c>
      <c r="AM258" s="8">
        <v>-0.31633728208265499</v>
      </c>
      <c r="AN258" s="8">
        <v>-0.39127049638560901</v>
      </c>
    </row>
    <row r="259" spans="1:40">
      <c r="A259" s="1" t="s">
        <v>517</v>
      </c>
      <c r="B259" s="2" t="s">
        <v>12</v>
      </c>
      <c r="C259" s="2" t="s">
        <v>518</v>
      </c>
      <c r="D259" s="3">
        <v>162.11269060000001</v>
      </c>
      <c r="E259" s="4">
        <v>8.9214833329999994</v>
      </c>
      <c r="G259" s="2">
        <v>54</v>
      </c>
      <c r="H259" s="6">
        <v>21.555945319999999</v>
      </c>
      <c r="I259" s="2"/>
      <c r="J259" s="2">
        <v>52</v>
      </c>
      <c r="K259" s="6">
        <v>23.97943296</v>
      </c>
      <c r="M259" s="9">
        <v>19.431195991692402</v>
      </c>
      <c r="N259" s="9">
        <v>22.978995629989701</v>
      </c>
      <c r="O259" s="9">
        <v>23.049988280179601</v>
      </c>
      <c r="P259" s="9">
        <f t="shared" si="5"/>
        <v>1.0504391925344998</v>
      </c>
      <c r="Q259" s="9"/>
      <c r="R259" s="9">
        <v>23.871634169168399</v>
      </c>
      <c r="S259" s="9">
        <v>24.101275606678399</v>
      </c>
      <c r="T259" s="9">
        <v>24.015806472814301</v>
      </c>
      <c r="U259" s="9"/>
      <c r="V259" s="9">
        <v>3.5855144837106501</v>
      </c>
      <c r="W259" s="11">
        <v>2.2134997102009599E-21</v>
      </c>
      <c r="X259" s="11">
        <v>1.5848657925038899E-19</v>
      </c>
      <c r="Y259" s="11"/>
      <c r="Z259" s="9">
        <v>0.184235960144679</v>
      </c>
      <c r="AA259" s="11">
        <v>0.103301987354635</v>
      </c>
      <c r="AB259" s="11">
        <v>0.44246300449281301</v>
      </c>
      <c r="AC259" s="11"/>
      <c r="AD259" s="9">
        <v>7.0992650189916004E-2</v>
      </c>
      <c r="AE259" s="11">
        <v>0.83585028884552104</v>
      </c>
      <c r="AF259" s="11">
        <v>0.96197813274520505</v>
      </c>
      <c r="AG259" s="11"/>
      <c r="AH259" s="9">
        <v>-8.5469133864078103E-2</v>
      </c>
      <c r="AI259" s="11">
        <v>0.53669812424471497</v>
      </c>
      <c r="AJ259" s="11">
        <v>0.81905767571309995</v>
      </c>
      <c r="AK259" s="11"/>
      <c r="AL259" s="8">
        <v>0.68954575111890704</v>
      </c>
      <c r="AM259" s="8">
        <v>0.55442428348555295</v>
      </c>
      <c r="AN259" s="8">
        <v>0.64757212201660097</v>
      </c>
    </row>
    <row r="260" spans="1:40">
      <c r="A260" s="1" t="s">
        <v>519</v>
      </c>
      <c r="B260" s="2" t="s">
        <v>12</v>
      </c>
      <c r="C260" s="2" t="s">
        <v>520</v>
      </c>
      <c r="D260" s="3">
        <v>227.1141964</v>
      </c>
      <c r="E260" s="4">
        <v>10.230083329999999</v>
      </c>
      <c r="G260" s="2">
        <v>8</v>
      </c>
      <c r="H260" s="6">
        <v>4.4906949090000001</v>
      </c>
      <c r="I260" s="2"/>
      <c r="J260" s="2">
        <v>49</v>
      </c>
      <c r="K260" s="6">
        <v>11.94815548</v>
      </c>
      <c r="M260" s="9">
        <v>3.8098401407910401</v>
      </c>
      <c r="N260" s="9">
        <v>4.6492161030065597</v>
      </c>
      <c r="O260" s="9">
        <v>5.2319294376457002</v>
      </c>
      <c r="P260" s="9">
        <f t="shared" si="5"/>
        <v>1.4976633172286087</v>
      </c>
      <c r="Q260" s="9"/>
      <c r="R260" s="9">
        <v>11.786342603356401</v>
      </c>
      <c r="S260" s="9">
        <v>11.658285257764801</v>
      </c>
      <c r="T260" s="9">
        <v>12.846155211680699</v>
      </c>
      <c r="U260" s="9"/>
      <c r="V260" s="9">
        <v>1.1489424212425601</v>
      </c>
      <c r="W260" s="11">
        <v>1.56058071401404E-2</v>
      </c>
      <c r="X260" s="11">
        <v>2.1405666498736702E-2</v>
      </c>
      <c r="Y260" s="11"/>
      <c r="Z260" s="9">
        <v>0.50299856742626703</v>
      </c>
      <c r="AA260" s="11">
        <v>0.57252083157334899</v>
      </c>
      <c r="AB260" s="11">
        <v>0.83468512322796495</v>
      </c>
      <c r="AC260" s="11"/>
      <c r="AD260" s="9">
        <v>0.58271333463914099</v>
      </c>
      <c r="AE260" s="11">
        <v>0.44872239180100698</v>
      </c>
      <c r="AF260" s="11">
        <v>0.90536837736381204</v>
      </c>
      <c r="AG260" s="11"/>
      <c r="AH260" s="9">
        <v>1.1878699539158699</v>
      </c>
      <c r="AI260" s="11">
        <v>0.302521833921227</v>
      </c>
      <c r="AJ260" s="11">
        <v>0.670956246182834</v>
      </c>
      <c r="AK260" s="11"/>
      <c r="AL260" s="8">
        <v>0.23115685160846999</v>
      </c>
      <c r="AM260" s="8">
        <v>0.29779709104741298</v>
      </c>
      <c r="AN260" s="8">
        <v>0.131969075013182</v>
      </c>
    </row>
    <row r="261" spans="1:40">
      <c r="A261" s="1" t="s">
        <v>521</v>
      </c>
      <c r="B261" s="2" t="s">
        <v>24</v>
      </c>
      <c r="C261" s="2" t="s">
        <v>522</v>
      </c>
      <c r="D261" s="3">
        <v>402.00980759999999</v>
      </c>
      <c r="E261" s="4">
        <v>10.7</v>
      </c>
      <c r="G261" s="2">
        <v>0</v>
      </c>
      <c r="H261" s="6" t="s">
        <v>38</v>
      </c>
      <c r="I261" s="2"/>
      <c r="J261" s="2">
        <v>0</v>
      </c>
      <c r="K261" s="6" t="s">
        <v>38</v>
      </c>
      <c r="M261" s="9" t="s">
        <v>38</v>
      </c>
      <c r="N261" s="9" t="s">
        <v>38</v>
      </c>
      <c r="O261" s="9" t="s">
        <v>38</v>
      </c>
      <c r="P261" s="9" t="str">
        <f t="shared" si="5"/>
        <v>NA</v>
      </c>
      <c r="Q261" s="9"/>
      <c r="R261" s="9" t="s">
        <v>38</v>
      </c>
      <c r="S261" s="9" t="s">
        <v>38</v>
      </c>
      <c r="T261" s="9" t="s">
        <v>38</v>
      </c>
      <c r="U261" s="9"/>
      <c r="V261" s="9" t="s">
        <v>38</v>
      </c>
      <c r="W261" s="11" t="s">
        <v>38</v>
      </c>
      <c r="X261" s="11" t="s">
        <v>38</v>
      </c>
      <c r="Y261" s="11"/>
      <c r="Z261" s="9" t="s">
        <v>38</v>
      </c>
      <c r="AA261" s="11" t="s">
        <v>38</v>
      </c>
      <c r="AB261" s="11" t="s">
        <v>38</v>
      </c>
      <c r="AC261" s="11"/>
      <c r="AD261" s="9" t="s">
        <v>38</v>
      </c>
      <c r="AE261" s="11" t="s">
        <v>38</v>
      </c>
      <c r="AF261" s="11" t="s">
        <v>38</v>
      </c>
      <c r="AG261" s="11"/>
      <c r="AH261" s="9" t="s">
        <v>38</v>
      </c>
      <c r="AI261" s="11" t="s">
        <v>38</v>
      </c>
      <c r="AJ261" s="11" t="s">
        <v>38</v>
      </c>
      <c r="AK261" s="11"/>
      <c r="AL261" s="8" t="s">
        <v>38</v>
      </c>
      <c r="AM261" s="8" t="s">
        <v>38</v>
      </c>
      <c r="AN261" s="8" t="s">
        <v>38</v>
      </c>
    </row>
    <row r="262" spans="1:40">
      <c r="A262" s="1" t="s">
        <v>523</v>
      </c>
      <c r="B262" s="2" t="s">
        <v>24</v>
      </c>
      <c r="C262" s="2" t="s">
        <v>524</v>
      </c>
      <c r="D262" s="3">
        <v>391.2842862</v>
      </c>
      <c r="E262" s="4">
        <v>4.4000000000000004</v>
      </c>
      <c r="G262" s="2">
        <v>50</v>
      </c>
      <c r="H262" s="6">
        <v>14.833709710000001</v>
      </c>
      <c r="I262" s="2"/>
      <c r="J262" s="2">
        <v>47</v>
      </c>
      <c r="K262" s="6">
        <v>17.272891919999999</v>
      </c>
      <c r="M262" s="9">
        <v>14.8995289388739</v>
      </c>
      <c r="N262" s="9">
        <v>14.352381839222</v>
      </c>
      <c r="O262" s="9">
        <v>15.1732329567372</v>
      </c>
      <c r="P262" s="9">
        <f t="shared" si="5"/>
        <v>1.7664478006045323</v>
      </c>
      <c r="Q262" s="9"/>
      <c r="R262" s="9">
        <v>17.1871909414755</v>
      </c>
      <c r="S262" s="9">
        <v>17.294912984394099</v>
      </c>
      <c r="T262" s="9">
        <v>17.289022254498999</v>
      </c>
      <c r="U262" s="9"/>
      <c r="V262" s="9">
        <v>-0.11106994347188801</v>
      </c>
      <c r="W262" s="11">
        <v>0.68844623341917699</v>
      </c>
      <c r="X262" s="11">
        <v>0.71991519399687898</v>
      </c>
      <c r="Y262" s="11"/>
      <c r="Z262" s="9">
        <v>0.10459259266189</v>
      </c>
      <c r="AA262" s="11">
        <v>0.82935346226415596</v>
      </c>
      <c r="AB262" s="11">
        <v>0.967807819010573</v>
      </c>
      <c r="AC262" s="11"/>
      <c r="AD262" s="9">
        <v>0.82085111751526796</v>
      </c>
      <c r="AE262" s="11">
        <v>5.67207830507594E-2</v>
      </c>
      <c r="AF262" s="11">
        <v>0.56100909878449801</v>
      </c>
      <c r="AG262" s="11"/>
      <c r="AH262" s="9">
        <v>-5.8907298950802503E-3</v>
      </c>
      <c r="AI262" s="11">
        <v>0.99195546690896896</v>
      </c>
      <c r="AJ262" s="11">
        <v>0.99697802623509102</v>
      </c>
      <c r="AK262" s="11"/>
      <c r="AL262" s="8">
        <v>0.51421158925025001</v>
      </c>
      <c r="AM262" s="8">
        <v>0.20004694478656199</v>
      </c>
      <c r="AN262" s="8">
        <v>0.75371626947805004</v>
      </c>
    </row>
    <row r="263" spans="1:40">
      <c r="A263" s="1" t="s">
        <v>525</v>
      </c>
      <c r="B263" s="2" t="s">
        <v>17</v>
      </c>
      <c r="C263" s="2" t="s">
        <v>526</v>
      </c>
      <c r="D263" s="3">
        <v>391.28431119999999</v>
      </c>
      <c r="E263" s="4">
        <v>10.54</v>
      </c>
      <c r="G263" s="2">
        <v>54</v>
      </c>
      <c r="H263" s="6">
        <v>17.945963620000001</v>
      </c>
      <c r="I263" s="2"/>
      <c r="J263" s="2">
        <v>51</v>
      </c>
      <c r="K263" s="6">
        <v>19.719943300000001</v>
      </c>
      <c r="M263" s="9">
        <v>16.6428387759603</v>
      </c>
      <c r="N263" s="9">
        <v>18.6447195292413</v>
      </c>
      <c r="O263" s="9">
        <v>19.015811134174001</v>
      </c>
      <c r="P263" s="9">
        <f t="shared" si="5"/>
        <v>1.2933310502418147</v>
      </c>
      <c r="Q263" s="9"/>
      <c r="R263" s="9">
        <v>19.2799291204065</v>
      </c>
      <c r="S263" s="9">
        <v>19.787610363452899</v>
      </c>
      <c r="T263" s="9">
        <v>20.126098619001901</v>
      </c>
      <c r="U263" s="9"/>
      <c r="V263" s="9">
        <v>2.1990231684014598</v>
      </c>
      <c r="W263" s="11">
        <v>1.89208802424994E-4</v>
      </c>
      <c r="X263" s="11">
        <v>3.0512050120787298E-4</v>
      </c>
      <c r="Y263" s="11"/>
      <c r="Z263" s="9">
        <v>0.68750312880685704</v>
      </c>
      <c r="AA263" s="11">
        <v>0.31056486503236502</v>
      </c>
      <c r="AB263" s="11">
        <v>0.65235053660237596</v>
      </c>
      <c r="AC263" s="11"/>
      <c r="AD263" s="9">
        <v>0.37109160493277299</v>
      </c>
      <c r="AE263" s="11">
        <v>0.65840713320758504</v>
      </c>
      <c r="AF263" s="11">
        <v>0.92912614247921799</v>
      </c>
      <c r="AG263" s="11"/>
      <c r="AH263" s="9">
        <v>0.33848825554900902</v>
      </c>
      <c r="AI263" s="11">
        <v>0.68887711788100603</v>
      </c>
      <c r="AJ263" s="11">
        <v>0.87655197371397198</v>
      </c>
      <c r="AK263" s="11"/>
      <c r="AL263" s="8">
        <v>0.42162740719772102</v>
      </c>
      <c r="AM263" s="8">
        <v>0.22128258655455901</v>
      </c>
      <c r="AN263" s="8">
        <v>0.68276090966476499</v>
      </c>
    </row>
    <row r="264" spans="1:40">
      <c r="A264" s="1" t="s">
        <v>527</v>
      </c>
      <c r="B264" s="2" t="s">
        <v>24</v>
      </c>
      <c r="C264" s="2" t="s">
        <v>528</v>
      </c>
      <c r="D264" s="3">
        <v>407.27920080000001</v>
      </c>
      <c r="E264" s="4">
        <v>4.4000000000000004</v>
      </c>
      <c r="G264" s="2">
        <v>2</v>
      </c>
      <c r="H264" s="6">
        <v>10.631874529999999</v>
      </c>
      <c r="I264" s="2"/>
      <c r="J264" s="2">
        <v>34</v>
      </c>
      <c r="K264" s="6">
        <v>11.016893850000001</v>
      </c>
      <c r="M264" s="9">
        <v>10.5749151689045</v>
      </c>
      <c r="N264" s="9">
        <v>10.5749151689045</v>
      </c>
      <c r="O264" s="9">
        <v>10.755844901425901</v>
      </c>
      <c r="P264" s="9">
        <f t="shared" si="5"/>
        <v>1.1336141979554526</v>
      </c>
      <c r="Q264" s="9"/>
      <c r="R264" s="9">
        <v>10.701182518244201</v>
      </c>
      <c r="S264" s="9">
        <v>11.0533321224434</v>
      </c>
      <c r="T264" s="9">
        <v>11.365426630928701</v>
      </c>
      <c r="U264" s="9"/>
      <c r="V264" s="9">
        <v>9.6118920402024494E-2</v>
      </c>
      <c r="W264" s="11">
        <v>0.32760322604372999</v>
      </c>
      <c r="X264" s="11">
        <v>0.37114542697359298</v>
      </c>
      <c r="Y264" s="11"/>
      <c r="Z264" s="9">
        <v>0.51794981183202804</v>
      </c>
      <c r="AA264" s="11">
        <v>0.367849974242551</v>
      </c>
      <c r="AB264" s="11">
        <v>0.70549004721880504</v>
      </c>
      <c r="AC264" s="11"/>
      <c r="AD264" s="9">
        <v>0.180929732521457</v>
      </c>
      <c r="AE264" s="11">
        <v>0.26134924493987999</v>
      </c>
      <c r="AF264" s="11">
        <v>0.88584690418907797</v>
      </c>
      <c r="AG264" s="11"/>
      <c r="AH264" s="9">
        <v>0.31209450848533399</v>
      </c>
      <c r="AI264" s="11">
        <v>0.66148747464953095</v>
      </c>
      <c r="AJ264" s="11">
        <v>0.87063613664866002</v>
      </c>
      <c r="AK264" s="11"/>
      <c r="AL264" s="8">
        <v>0.186427378860239</v>
      </c>
      <c r="AM264" s="8">
        <v>-3.0207658817843298E-2</v>
      </c>
      <c r="AN264" s="8">
        <v>0.56845146649134204</v>
      </c>
    </row>
    <row r="265" spans="1:40">
      <c r="A265" s="1" t="s">
        <v>529</v>
      </c>
      <c r="B265" s="2" t="s">
        <v>17</v>
      </c>
      <c r="C265" s="2" t="s">
        <v>528</v>
      </c>
      <c r="D265" s="3">
        <v>407.27922580000001</v>
      </c>
      <c r="E265" s="4">
        <v>9.1199999999999992</v>
      </c>
      <c r="G265" s="2">
        <v>54</v>
      </c>
      <c r="H265" s="6">
        <v>18.369744910000001</v>
      </c>
      <c r="I265" s="2"/>
      <c r="J265" s="2">
        <v>52</v>
      </c>
      <c r="K265" s="6">
        <v>20.17648994</v>
      </c>
      <c r="M265" s="9">
        <v>16.244968384992799</v>
      </c>
      <c r="N265" s="9">
        <v>19.543791037064501</v>
      </c>
      <c r="O265" s="9">
        <v>20.083532646138298</v>
      </c>
      <c r="P265" s="9">
        <f t="shared" si="5"/>
        <v>1.4537121298836746</v>
      </c>
      <c r="Q265" s="9"/>
      <c r="R265" s="9">
        <v>19.939025017033</v>
      </c>
      <c r="S265" s="9">
        <v>20.3524840590281</v>
      </c>
      <c r="T265" s="9">
        <v>20.337590940804901</v>
      </c>
      <c r="U265" s="9"/>
      <c r="V265" s="9">
        <v>3.58556038189215</v>
      </c>
      <c r="W265" s="11">
        <v>1.85671870901801E-6</v>
      </c>
      <c r="X265" s="11">
        <v>3.75539716287258E-6</v>
      </c>
      <c r="Y265" s="11"/>
      <c r="Z265" s="9">
        <v>0.40554707293909198</v>
      </c>
      <c r="AA265" s="11">
        <v>0.53651908418213701</v>
      </c>
      <c r="AB265" s="11">
        <v>0.81163057006753003</v>
      </c>
      <c r="AC265" s="11"/>
      <c r="AD265" s="9">
        <v>0.53974160907374502</v>
      </c>
      <c r="AE265" s="11">
        <v>0.53984233116862002</v>
      </c>
      <c r="AF265" s="11">
        <v>0.90536837736381204</v>
      </c>
      <c r="AG265" s="11"/>
      <c r="AH265" s="9">
        <v>-1.48931182231796E-2</v>
      </c>
      <c r="AI265" s="11">
        <v>0.98589242886690098</v>
      </c>
      <c r="AJ265" s="11">
        <v>0.99697802623509102</v>
      </c>
      <c r="AK265" s="11"/>
      <c r="AL265" s="8">
        <v>0.44958270030337399</v>
      </c>
      <c r="AM265" s="8">
        <v>0.28849205731352801</v>
      </c>
      <c r="AN265" s="8">
        <v>0.44477157658316901</v>
      </c>
    </row>
    <row r="266" spans="1:40">
      <c r="A266" s="1" t="s">
        <v>530</v>
      </c>
      <c r="B266" s="2" t="s">
        <v>12</v>
      </c>
      <c r="C266" s="2" t="s">
        <v>531</v>
      </c>
      <c r="D266" s="3">
        <v>104.10758180000001</v>
      </c>
      <c r="E266" s="4">
        <v>8.3195333330000008</v>
      </c>
      <c r="G266" s="2">
        <v>54</v>
      </c>
      <c r="H266" s="6">
        <v>18.191788939999999</v>
      </c>
      <c r="I266" s="2"/>
      <c r="J266" s="2">
        <v>52</v>
      </c>
      <c r="K266" s="6">
        <v>20.874779069999999</v>
      </c>
      <c r="M266" s="9">
        <v>17.5158153708051</v>
      </c>
      <c r="N266" s="9">
        <v>18.5157931007248</v>
      </c>
      <c r="O266" s="9">
        <v>18.780692236478799</v>
      </c>
      <c r="P266" s="9">
        <f t="shared" si="5"/>
        <v>1.2015520415598739</v>
      </c>
      <c r="Q266" s="9"/>
      <c r="R266" s="9">
        <v>20.832452613995699</v>
      </c>
      <c r="S266" s="9">
        <v>21.0526795124015</v>
      </c>
      <c r="T266" s="9">
        <v>20.8477796567329</v>
      </c>
      <c r="U266" s="9"/>
      <c r="V266" s="9">
        <v>1.1407053957890501</v>
      </c>
      <c r="W266" s="11">
        <v>1.00273724339494E-7</v>
      </c>
      <c r="X266" s="11">
        <v>2.5825894470171901E-7</v>
      </c>
      <c r="Y266" s="11"/>
      <c r="Z266" s="9">
        <v>0.111373850081823</v>
      </c>
      <c r="AA266" s="11">
        <v>0.48388252618299799</v>
      </c>
      <c r="AB266" s="11">
        <v>0.77457499440786703</v>
      </c>
      <c r="AC266" s="11"/>
      <c r="AD266" s="9">
        <v>0.26489913575396101</v>
      </c>
      <c r="AE266" s="11">
        <v>0.27546106820620803</v>
      </c>
      <c r="AF266" s="11">
        <v>0.888423985746149</v>
      </c>
      <c r="AG266" s="11"/>
      <c r="AH266" s="9">
        <v>-0.20489985566865099</v>
      </c>
      <c r="AI266" s="11">
        <v>0.24556880545152099</v>
      </c>
      <c r="AJ266" s="11">
        <v>0.63232864691725699</v>
      </c>
      <c r="AK266" s="11"/>
      <c r="AL266" s="8">
        <v>0.48242352979639502</v>
      </c>
      <c r="AM266" s="8">
        <v>0.48348666320336797</v>
      </c>
      <c r="AN266" s="8">
        <v>0.55633097684748101</v>
      </c>
    </row>
    <row r="267" spans="1:40">
      <c r="A267" s="1" t="s">
        <v>532</v>
      </c>
      <c r="B267" s="2" t="s">
        <v>24</v>
      </c>
      <c r="C267" s="2" t="s">
        <v>533</v>
      </c>
      <c r="D267" s="3">
        <v>191.018629</v>
      </c>
      <c r="E267" s="4">
        <v>10.3</v>
      </c>
      <c r="G267" s="2">
        <v>54</v>
      </c>
      <c r="H267" s="6">
        <v>24.72846839</v>
      </c>
      <c r="I267" s="2"/>
      <c r="J267" s="2">
        <v>52</v>
      </c>
      <c r="K267" s="6">
        <v>23.318160800000001</v>
      </c>
      <c r="M267" s="9">
        <v>24.737586690769</v>
      </c>
      <c r="N267" s="9">
        <v>24.6355334378568</v>
      </c>
      <c r="O267" s="9">
        <v>24.7986696632681</v>
      </c>
      <c r="P267" s="9">
        <f t="shared" si="5"/>
        <v>1.1197186122638303</v>
      </c>
      <c r="Q267" s="9"/>
      <c r="R267" s="9">
        <v>23.662750247022199</v>
      </c>
      <c r="S267" s="9">
        <v>23.021511522870998</v>
      </c>
      <c r="T267" s="9">
        <v>23.1922324073944</v>
      </c>
      <c r="U267" s="9"/>
      <c r="V267" s="9">
        <v>-1.53871331624048E-2</v>
      </c>
      <c r="W267" s="11">
        <v>0.91175829178324896</v>
      </c>
      <c r="X267" s="11">
        <v>0.92729962630228202</v>
      </c>
      <c r="Y267" s="11"/>
      <c r="Z267" s="9">
        <v>-0.55054325424815498</v>
      </c>
      <c r="AA267" s="11">
        <v>4.4506850534304699E-4</v>
      </c>
      <c r="AB267" s="11">
        <v>3.53384393242379E-2</v>
      </c>
      <c r="AC267" s="11"/>
      <c r="AD267" s="9">
        <v>0.16313622541126499</v>
      </c>
      <c r="AE267" s="11">
        <v>0.42179661731026602</v>
      </c>
      <c r="AF267" s="11">
        <v>0.90536837736381204</v>
      </c>
      <c r="AG267" s="11"/>
      <c r="AH267" s="9">
        <v>0.17072088452346601</v>
      </c>
      <c r="AI267" s="11">
        <v>0.38670797906001902</v>
      </c>
      <c r="AJ267" s="11">
        <v>0.74469169246157596</v>
      </c>
      <c r="AK267" s="11"/>
      <c r="AL267" s="8">
        <v>-0.40739641769821999</v>
      </c>
      <c r="AM267" s="8">
        <v>-0.44756929404542101</v>
      </c>
      <c r="AN267" s="8">
        <v>-0.28084014721289202</v>
      </c>
    </row>
    <row r="268" spans="1:40">
      <c r="A268" s="1" t="s">
        <v>534</v>
      </c>
      <c r="B268" s="2" t="s">
        <v>12</v>
      </c>
      <c r="C268" s="2" t="s">
        <v>535</v>
      </c>
      <c r="D268" s="3">
        <v>176.10322550000001</v>
      </c>
      <c r="E268" s="4">
        <v>8.5376333330000005</v>
      </c>
      <c r="G268" s="2">
        <v>54</v>
      </c>
      <c r="H268" s="6">
        <v>13.61532521</v>
      </c>
      <c r="I268" s="2"/>
      <c r="J268" s="2">
        <v>52</v>
      </c>
      <c r="K268" s="6">
        <v>15.14334302</v>
      </c>
      <c r="M268" s="9">
        <v>12.115622777786401</v>
      </c>
      <c r="N268" s="9">
        <v>14.5306381520504</v>
      </c>
      <c r="O268" s="9">
        <v>14.748487533451</v>
      </c>
      <c r="P268" s="9">
        <f t="shared" si="5"/>
        <v>1.1629986171566367</v>
      </c>
      <c r="Q268" s="9"/>
      <c r="R268" s="9">
        <v>15.1703334090003</v>
      </c>
      <c r="S268" s="9">
        <v>15.2978055882111</v>
      </c>
      <c r="T268" s="9">
        <v>14.971767418144101</v>
      </c>
      <c r="U268" s="9"/>
      <c r="V268" s="9">
        <v>2.5307478581330098</v>
      </c>
      <c r="W268" s="11">
        <v>3.8668773276209698E-15</v>
      </c>
      <c r="X268" s="11">
        <v>4.7735933906493301E-14</v>
      </c>
      <c r="Y268" s="11"/>
      <c r="Z268" s="9">
        <v>-4.5735598637307501E-2</v>
      </c>
      <c r="AA268" s="11">
        <v>0.81803060136296002</v>
      </c>
      <c r="AB268" s="11">
        <v>0.96082292526951196</v>
      </c>
      <c r="AC268" s="11"/>
      <c r="AD268" s="9">
        <v>0.217849381400568</v>
      </c>
      <c r="AE268" s="11">
        <v>0.52484676237617101</v>
      </c>
      <c r="AF268" s="11">
        <v>0.90536837736381204</v>
      </c>
      <c r="AG268" s="11"/>
      <c r="AH268" s="9">
        <v>-0.32603817006698099</v>
      </c>
      <c r="AI268" s="11">
        <v>0.15140887632715999</v>
      </c>
      <c r="AJ268" s="11">
        <v>0.59944665019072196</v>
      </c>
      <c r="AK268" s="11"/>
      <c r="AL268" s="8">
        <v>0.63943617394548502</v>
      </c>
      <c r="AM268" s="8">
        <v>0.51444524897688704</v>
      </c>
      <c r="AN268" s="8">
        <v>0.63315949895729096</v>
      </c>
    </row>
    <row r="269" spans="1:40">
      <c r="A269" s="1" t="s">
        <v>536</v>
      </c>
      <c r="B269" s="2" t="s">
        <v>24</v>
      </c>
      <c r="C269" s="2" t="s">
        <v>537</v>
      </c>
      <c r="D269" s="3">
        <v>322.04347730000001</v>
      </c>
      <c r="E269" s="4">
        <v>8.3000000000000007</v>
      </c>
      <c r="G269" s="2">
        <v>26</v>
      </c>
      <c r="H269" s="6">
        <v>12.3819231</v>
      </c>
      <c r="I269" s="2"/>
      <c r="J269" s="2">
        <v>52</v>
      </c>
      <c r="K269" s="6">
        <v>13.39454233</v>
      </c>
      <c r="M269" s="9">
        <v>10.7872786875602</v>
      </c>
      <c r="N269" s="9">
        <v>14.064692692594001</v>
      </c>
      <c r="O269" s="9">
        <v>12.960783878150499</v>
      </c>
      <c r="P269" s="9">
        <f t="shared" si="5"/>
        <v>0.46525423432139301</v>
      </c>
      <c r="Q269" s="9"/>
      <c r="R269" s="9">
        <v>13.588201437446701</v>
      </c>
      <c r="S269" s="9">
        <v>13.0824056315401</v>
      </c>
      <c r="T269" s="9">
        <v>13.4617158374048</v>
      </c>
      <c r="U269" s="9"/>
      <c r="V269" s="9">
        <v>2.6909624473607301</v>
      </c>
      <c r="W269" s="11">
        <v>5.1909637792703797E-8</v>
      </c>
      <c r="X269" s="11">
        <v>1.41859926181587E-7</v>
      </c>
      <c r="Y269" s="11"/>
      <c r="Z269" s="9">
        <v>-0.304287259040942</v>
      </c>
      <c r="AA269" s="11">
        <v>9.3776210424367998E-2</v>
      </c>
      <c r="AB269" s="11">
        <v>0.435620548562895</v>
      </c>
      <c r="AC269" s="11"/>
      <c r="AD269" s="9">
        <v>-1.10390881444359</v>
      </c>
      <c r="AE269" s="11">
        <v>0.110217858406847</v>
      </c>
      <c r="AF269" s="11">
        <v>0.78915986619302303</v>
      </c>
      <c r="AG269" s="11"/>
      <c r="AH269" s="9">
        <v>0.37931020586470898</v>
      </c>
      <c r="AI269" s="11">
        <v>7.6761942658487597E-2</v>
      </c>
      <c r="AJ269" s="11">
        <v>0.58050821044753198</v>
      </c>
      <c r="AK269" s="11"/>
      <c r="AL269" s="8">
        <v>9.2434843249696502E-2</v>
      </c>
      <c r="AM269" s="8">
        <v>0.26184894295432798</v>
      </c>
      <c r="AN269" s="8">
        <v>0.107746356544019</v>
      </c>
    </row>
    <row r="270" spans="1:40">
      <c r="A270" s="1" t="s">
        <v>538</v>
      </c>
      <c r="B270" s="2" t="s">
        <v>12</v>
      </c>
      <c r="C270" s="2" t="s">
        <v>539</v>
      </c>
      <c r="D270" s="3">
        <v>177.10263140000001</v>
      </c>
      <c r="E270" s="4">
        <v>5.0567833330000003</v>
      </c>
      <c r="G270" s="2">
        <v>54</v>
      </c>
      <c r="H270" s="6">
        <v>12.962623369999999</v>
      </c>
      <c r="I270" s="2"/>
      <c r="J270" s="2">
        <v>52</v>
      </c>
      <c r="K270" s="6">
        <v>11.843479110000001</v>
      </c>
      <c r="M270" s="9">
        <v>12.591243870104099</v>
      </c>
      <c r="N270" s="9">
        <v>12.907672567822299</v>
      </c>
      <c r="O270" s="9">
        <v>13.4917181500723</v>
      </c>
      <c r="P270" s="9">
        <f t="shared" ref="P270:P344" si="6">IFERROR(2^(O270-N270),"NA")</f>
        <v>1.4990469637080657</v>
      </c>
      <c r="Q270" s="9"/>
      <c r="R270" s="9">
        <v>11.590467743933701</v>
      </c>
      <c r="S270" s="9">
        <v>12.01589793854</v>
      </c>
      <c r="T270" s="9">
        <v>11.993189598262299</v>
      </c>
      <c r="U270" s="9"/>
      <c r="V270" s="9">
        <v>0.62670291328845595</v>
      </c>
      <c r="W270" s="11">
        <v>2.59925353927297E-2</v>
      </c>
      <c r="X270" s="11">
        <v>3.5247453297716697E-2</v>
      </c>
      <c r="Y270" s="11"/>
      <c r="Z270" s="9">
        <v>0.41336638883369797</v>
      </c>
      <c r="AA270" s="11">
        <v>0.226732352118936</v>
      </c>
      <c r="AB270" s="11">
        <v>0.59611088603455198</v>
      </c>
      <c r="AC270" s="11"/>
      <c r="AD270" s="9">
        <v>0.58404558224997405</v>
      </c>
      <c r="AE270" s="11">
        <v>0.139943238829385</v>
      </c>
      <c r="AF270" s="11">
        <v>0.82359781841319502</v>
      </c>
      <c r="AG270" s="11"/>
      <c r="AH270" s="9">
        <v>-2.2708340277734902E-2</v>
      </c>
      <c r="AI270" s="11">
        <v>0.95776691256394697</v>
      </c>
      <c r="AJ270" s="11">
        <v>0.99303753672865602</v>
      </c>
      <c r="AK270" s="11"/>
      <c r="AL270" s="8">
        <v>0.343401629320989</v>
      </c>
      <c r="AM270" s="8">
        <v>0.115270064544043</v>
      </c>
      <c r="AN270" s="8">
        <v>0.22266271061996001</v>
      </c>
    </row>
    <row r="271" spans="1:40">
      <c r="A271" s="1" t="s">
        <v>540</v>
      </c>
      <c r="B271" s="2" t="s">
        <v>12</v>
      </c>
      <c r="C271" s="2" t="s">
        <v>541</v>
      </c>
      <c r="D271" s="3">
        <v>132.0769884</v>
      </c>
      <c r="E271" s="4">
        <v>8.459116667</v>
      </c>
      <c r="G271" s="2">
        <v>54</v>
      </c>
      <c r="H271" s="6">
        <v>20.311844780000001</v>
      </c>
      <c r="I271" s="2"/>
      <c r="J271" s="2">
        <v>52</v>
      </c>
      <c r="K271" s="6">
        <v>20.20301757</v>
      </c>
      <c r="M271" s="9">
        <v>19.874741665716599</v>
      </c>
      <c r="N271" s="9">
        <v>20.580572076802099</v>
      </c>
      <c r="O271" s="9">
        <v>20.640395328799599</v>
      </c>
      <c r="P271" s="9">
        <f t="shared" si="6"/>
        <v>1.042338053703119</v>
      </c>
      <c r="Q271" s="9"/>
      <c r="R271" s="9">
        <v>20.0206565878707</v>
      </c>
      <c r="S271" s="9">
        <v>20.2817998476526</v>
      </c>
      <c r="T271" s="9">
        <v>20.3957317099504</v>
      </c>
      <c r="U271" s="9"/>
      <c r="V271" s="9">
        <v>0.73761151370918698</v>
      </c>
      <c r="W271" s="11">
        <v>5.1893229818802002E-5</v>
      </c>
      <c r="X271" s="11">
        <v>8.97477114740634E-5</v>
      </c>
      <c r="Y271" s="11"/>
      <c r="Z271" s="9">
        <v>0.32166956162760402</v>
      </c>
      <c r="AA271" s="11">
        <v>0.29094342589588901</v>
      </c>
      <c r="AB271" s="11">
        <v>0.64531982298833102</v>
      </c>
      <c r="AC271" s="11"/>
      <c r="AD271" s="9">
        <v>5.9823251997507598E-2</v>
      </c>
      <c r="AE271" s="11">
        <v>0.81742226376546401</v>
      </c>
      <c r="AF271" s="11">
        <v>0.95946613255093904</v>
      </c>
      <c r="AG271" s="11"/>
      <c r="AH271" s="9">
        <v>0.113931862297787</v>
      </c>
      <c r="AI271" s="11">
        <v>0.73391352031623702</v>
      </c>
      <c r="AJ271" s="11">
        <v>0.88292020474407895</v>
      </c>
      <c r="AK271" s="11"/>
      <c r="AL271" s="8">
        <v>0.107592925438156</v>
      </c>
      <c r="AM271" s="8">
        <v>0.113179193809276</v>
      </c>
      <c r="AN271" s="8">
        <v>-0.180943560443867</v>
      </c>
    </row>
    <row r="272" spans="1:40">
      <c r="A272" s="1" t="s">
        <v>542</v>
      </c>
      <c r="B272" s="2" t="s">
        <v>12</v>
      </c>
      <c r="C272" s="2" t="s">
        <v>543</v>
      </c>
      <c r="D272" s="3">
        <v>114.0665339</v>
      </c>
      <c r="E272" s="4">
        <v>6.5747499999999999</v>
      </c>
      <c r="G272" s="2">
        <v>54</v>
      </c>
      <c r="H272" s="6">
        <v>21.385423469999999</v>
      </c>
      <c r="I272" s="2"/>
      <c r="J272" s="2">
        <v>52</v>
      </c>
      <c r="K272" s="6">
        <v>20.487331609999998</v>
      </c>
      <c r="M272" s="9">
        <v>21.425618544854</v>
      </c>
      <c r="N272" s="9">
        <v>21.302698178193001</v>
      </c>
      <c r="O272" s="9">
        <v>21.406399212111399</v>
      </c>
      <c r="P272" s="9">
        <f t="shared" si="6"/>
        <v>1.0745264783500055</v>
      </c>
      <c r="Q272" s="9"/>
      <c r="R272" s="9">
        <v>20.644954882450001</v>
      </c>
      <c r="S272" s="9">
        <v>20.381436029655301</v>
      </c>
      <c r="T272" s="9">
        <v>20.4034663246176</v>
      </c>
      <c r="U272" s="9"/>
      <c r="V272" s="9">
        <v>-6.7829192391812204E-2</v>
      </c>
      <c r="W272" s="11">
        <v>0.65937293874448299</v>
      </c>
      <c r="X272" s="11">
        <v>0.69632894416084001</v>
      </c>
      <c r="Y272" s="11"/>
      <c r="Z272" s="9">
        <v>-0.25181525859597098</v>
      </c>
      <c r="AA272" s="11">
        <v>0.12547423048693801</v>
      </c>
      <c r="AB272" s="11">
        <v>0.46123397688253898</v>
      </c>
      <c r="AC272" s="11"/>
      <c r="AD272" s="9">
        <v>0.103701033918394</v>
      </c>
      <c r="AE272" s="11">
        <v>0.525654340886758</v>
      </c>
      <c r="AF272" s="11">
        <v>0.90536837736381204</v>
      </c>
      <c r="AG272" s="11"/>
      <c r="AH272" s="9">
        <v>2.2030294962312E-2</v>
      </c>
      <c r="AI272" s="11">
        <v>0.88815959120935895</v>
      </c>
      <c r="AJ272" s="11">
        <v>0.96602563756196003</v>
      </c>
      <c r="AK272" s="11"/>
      <c r="AL272" s="8">
        <v>0.18279399812880801</v>
      </c>
      <c r="AM272" s="8">
        <v>0.22131542153454001</v>
      </c>
      <c r="AN272" s="8">
        <v>7.8600541439635296E-2</v>
      </c>
    </row>
    <row r="273" spans="1:40">
      <c r="A273" s="1" t="s">
        <v>544</v>
      </c>
      <c r="B273" s="2" t="s">
        <v>24</v>
      </c>
      <c r="C273" s="2" t="s">
        <v>545</v>
      </c>
      <c r="D273" s="3">
        <v>221.0590541</v>
      </c>
      <c r="E273" s="4">
        <v>5.7</v>
      </c>
      <c r="G273" s="2">
        <v>45</v>
      </c>
      <c r="H273" s="6">
        <v>13.116865069999999</v>
      </c>
      <c r="I273" s="2"/>
      <c r="J273" s="2">
        <v>52</v>
      </c>
      <c r="K273" s="6">
        <v>14.620773270000001</v>
      </c>
      <c r="M273" s="9">
        <v>11.288771574396099</v>
      </c>
      <c r="N273" s="9">
        <v>14.690727611694401</v>
      </c>
      <c r="O273" s="9">
        <v>14.0939308807438</v>
      </c>
      <c r="P273" s="9">
        <f t="shared" si="6"/>
        <v>0.66122045890869363</v>
      </c>
      <c r="Q273" s="9"/>
      <c r="R273" s="9">
        <v>14.725300018654201</v>
      </c>
      <c r="S273" s="9">
        <v>14.3568761281141</v>
      </c>
      <c r="T273" s="9">
        <v>14.761611773598201</v>
      </c>
      <c r="U273" s="9"/>
      <c r="V273" s="9">
        <v>3.08490777398077</v>
      </c>
      <c r="W273" s="11">
        <v>1.8707735508626599E-11</v>
      </c>
      <c r="X273" s="11">
        <v>1.14176953042618E-10</v>
      </c>
      <c r="Y273" s="11"/>
      <c r="Z273" s="9">
        <v>-0.15340807887668301</v>
      </c>
      <c r="AA273" s="11">
        <v>0.61581911806200396</v>
      </c>
      <c r="AB273" s="11">
        <v>0.85782522761619495</v>
      </c>
      <c r="AC273" s="11"/>
      <c r="AD273" s="9">
        <v>-0.59679673095066499</v>
      </c>
      <c r="AE273" s="11">
        <v>0.139330062165645</v>
      </c>
      <c r="AF273" s="11">
        <v>0.82359781841319502</v>
      </c>
      <c r="AG273" s="11"/>
      <c r="AH273" s="9">
        <v>0.404735645484118</v>
      </c>
      <c r="AI273" s="11">
        <v>0.212616316362465</v>
      </c>
      <c r="AJ273" s="11">
        <v>0.63232864691725699</v>
      </c>
      <c r="AK273" s="11"/>
      <c r="AL273" s="8">
        <v>0.53077092656941804</v>
      </c>
      <c r="AM273" s="8">
        <v>0.51421020653258598</v>
      </c>
      <c r="AN273" s="8">
        <v>0.32519031086114902</v>
      </c>
    </row>
    <row r="274" spans="1:40">
      <c r="A274" s="1" t="s">
        <v>546</v>
      </c>
      <c r="B274" s="2" t="s">
        <v>24</v>
      </c>
      <c r="C274" s="2" t="s">
        <v>547</v>
      </c>
      <c r="D274" s="3">
        <v>242.077147</v>
      </c>
      <c r="E274" s="4">
        <v>1.95</v>
      </c>
      <c r="G274" s="2">
        <v>53</v>
      </c>
      <c r="H274" s="6">
        <v>15.27985659</v>
      </c>
      <c r="I274" s="2"/>
      <c r="J274" s="2">
        <v>51</v>
      </c>
      <c r="K274" s="6">
        <v>14.60789344</v>
      </c>
      <c r="M274" s="9">
        <v>16.336672949802999</v>
      </c>
      <c r="N274" s="9">
        <v>14.1530981219042</v>
      </c>
      <c r="O274" s="9">
        <v>14.906410542777101</v>
      </c>
      <c r="P274" s="9">
        <f t="shared" si="6"/>
        <v>1.6856586550139443</v>
      </c>
      <c r="Q274" s="9"/>
      <c r="R274" s="9">
        <v>15.3231802066905</v>
      </c>
      <c r="S274" s="9">
        <v>13.8404165335209</v>
      </c>
      <c r="T274" s="9">
        <v>14.456000809945801</v>
      </c>
      <c r="U274" s="9"/>
      <c r="V274" s="9">
        <v>-1.78337760431001</v>
      </c>
      <c r="W274" s="11">
        <v>6.9670873620853702E-6</v>
      </c>
      <c r="X274" s="11">
        <v>1.3196916802257E-5</v>
      </c>
      <c r="Y274" s="11"/>
      <c r="Z274" s="9">
        <v>-1.1557345263188701</v>
      </c>
      <c r="AA274" s="11">
        <v>2.9152542226309602E-4</v>
      </c>
      <c r="AB274" s="11">
        <v>2.8933898159612299E-2</v>
      </c>
      <c r="AC274" s="11"/>
      <c r="AD274" s="9">
        <v>0.75331242087289496</v>
      </c>
      <c r="AE274" s="11">
        <v>4.54280441531437E-2</v>
      </c>
      <c r="AF274" s="11">
        <v>0.56100909878449801</v>
      </c>
      <c r="AG274" s="11"/>
      <c r="AH274" s="9">
        <v>0.61558427642498703</v>
      </c>
      <c r="AI274" s="11">
        <v>8.9348147481747506E-2</v>
      </c>
      <c r="AJ274" s="11">
        <v>0.58050821044753198</v>
      </c>
      <c r="AK274" s="11"/>
      <c r="AL274" s="8">
        <v>-9.4692971692955097E-2</v>
      </c>
      <c r="AM274" s="8">
        <v>-0.198792200576036</v>
      </c>
      <c r="AN274" s="8">
        <v>-0.15512559136319701</v>
      </c>
    </row>
    <row r="275" spans="1:40">
      <c r="A275" s="1" t="s">
        <v>548</v>
      </c>
      <c r="B275" s="2" t="s">
        <v>12</v>
      </c>
      <c r="C275" s="2" t="s">
        <v>549</v>
      </c>
      <c r="D275" s="3">
        <v>112.05088430000001</v>
      </c>
      <c r="E275" s="4">
        <v>6.1036666669999997</v>
      </c>
      <c r="G275" s="2">
        <v>54</v>
      </c>
      <c r="H275" s="6">
        <v>9.8948454449999996</v>
      </c>
      <c r="I275" s="2"/>
      <c r="J275" s="2">
        <v>50</v>
      </c>
      <c r="K275" s="6">
        <v>5.7533107369999996</v>
      </c>
      <c r="M275" s="9">
        <v>10.645386739593199</v>
      </c>
      <c r="N275" s="9">
        <v>8.8970530052653505</v>
      </c>
      <c r="O275" s="9">
        <v>9.8039618061566909</v>
      </c>
      <c r="P275" s="9">
        <f t="shared" si="6"/>
        <v>1.8750236606626471</v>
      </c>
      <c r="Q275" s="9"/>
      <c r="R275" s="9">
        <v>6.2834628086523097</v>
      </c>
      <c r="S275" s="9">
        <v>5.7103206662977204</v>
      </c>
      <c r="T275" s="9">
        <v>5.2221008225417398</v>
      </c>
      <c r="U275" s="9"/>
      <c r="V275" s="9">
        <v>-1.26653843385428</v>
      </c>
      <c r="W275" s="11">
        <v>8.1185305295962906E-2</v>
      </c>
      <c r="X275" s="11">
        <v>0.10417325912528599</v>
      </c>
      <c r="Y275" s="11"/>
      <c r="Z275" s="9">
        <v>-0.83250893434995898</v>
      </c>
      <c r="AA275" s="11">
        <v>3.4546057437638798E-2</v>
      </c>
      <c r="AB275" s="11">
        <v>0.33476244368371499</v>
      </c>
      <c r="AC275" s="11"/>
      <c r="AD275" s="9">
        <v>0.90690880089133497</v>
      </c>
      <c r="AE275" s="11">
        <v>0.38044574581523</v>
      </c>
      <c r="AF275" s="11">
        <v>0.90536837736381204</v>
      </c>
      <c r="AG275" s="11"/>
      <c r="AH275" s="9">
        <v>-0.48821984375597799</v>
      </c>
      <c r="AI275" s="11">
        <v>0.293586353879419</v>
      </c>
      <c r="AJ275" s="11">
        <v>0.66443354581353997</v>
      </c>
      <c r="AK275" s="11"/>
      <c r="AL275" s="8">
        <v>0.41510827802958999</v>
      </c>
      <c r="AM275" s="8">
        <v>0.10795837035443601</v>
      </c>
      <c r="AN275" s="8">
        <v>-4.6352260771918202E-2</v>
      </c>
    </row>
    <row r="276" spans="1:40">
      <c r="A276" s="1" t="s">
        <v>550</v>
      </c>
      <c r="B276" s="2" t="s">
        <v>24</v>
      </c>
      <c r="C276" s="2" t="s">
        <v>551</v>
      </c>
      <c r="D276" s="3">
        <v>306.04856269999999</v>
      </c>
      <c r="E276" s="4">
        <v>8.25</v>
      </c>
      <c r="G276" s="2">
        <v>12</v>
      </c>
      <c r="H276" s="6">
        <v>10.96905244</v>
      </c>
      <c r="I276" s="2"/>
      <c r="J276" s="2">
        <v>52</v>
      </c>
      <c r="K276" s="6">
        <v>15.7640917</v>
      </c>
      <c r="M276" s="9">
        <v>10.495639519797701</v>
      </c>
      <c r="N276" s="9">
        <v>11.0184294906842</v>
      </c>
      <c r="O276" s="9">
        <v>11.5381364721758</v>
      </c>
      <c r="P276" s="9">
        <f t="shared" si="6"/>
        <v>1.4336640341771354</v>
      </c>
      <c r="Q276" s="9"/>
      <c r="R276" s="9">
        <v>15.949661987748399</v>
      </c>
      <c r="S276" s="9">
        <v>15.494502783718699</v>
      </c>
      <c r="T276" s="9">
        <v>15.8545399609225</v>
      </c>
      <c r="U276" s="9"/>
      <c r="V276" s="9">
        <v>0.79888430480384098</v>
      </c>
      <c r="W276" s="11">
        <v>2.8718030574771802E-3</v>
      </c>
      <c r="X276" s="11">
        <v>4.2653283363376197E-3</v>
      </c>
      <c r="Y276" s="11"/>
      <c r="Z276" s="9">
        <v>-0.26388945364018901</v>
      </c>
      <c r="AA276" s="11">
        <v>0.24043639772084799</v>
      </c>
      <c r="AB276" s="11">
        <v>0.60033490500111097</v>
      </c>
      <c r="AC276" s="11"/>
      <c r="AD276" s="9">
        <v>0.51970698149164196</v>
      </c>
      <c r="AE276" s="11">
        <v>0.22050223956860099</v>
      </c>
      <c r="AF276" s="11">
        <v>0.861119576423099</v>
      </c>
      <c r="AG276" s="11"/>
      <c r="AH276" s="9">
        <v>0.360037177203823</v>
      </c>
      <c r="AI276" s="11">
        <v>0.15388083213403</v>
      </c>
      <c r="AJ276" s="11">
        <v>0.59944665019072196</v>
      </c>
      <c r="AK276" s="11"/>
      <c r="AL276" s="8">
        <v>0.27402359291254802</v>
      </c>
      <c r="AM276" s="8">
        <v>0.10679141388447801</v>
      </c>
      <c r="AN276" s="8">
        <v>0.49960600897732099</v>
      </c>
    </row>
    <row r="277" spans="1:40">
      <c r="A277" s="1" t="s">
        <v>552</v>
      </c>
      <c r="B277" s="2" t="s">
        <v>17</v>
      </c>
      <c r="C277" s="2" t="s">
        <v>524</v>
      </c>
      <c r="D277" s="3">
        <v>391.28431119999999</v>
      </c>
      <c r="E277" s="4">
        <v>10.75</v>
      </c>
      <c r="G277" s="2">
        <v>54</v>
      </c>
      <c r="H277" s="6">
        <v>19.108605879999999</v>
      </c>
      <c r="I277" s="2"/>
      <c r="J277" s="2">
        <v>51</v>
      </c>
      <c r="K277" s="6">
        <v>21.089797740000002</v>
      </c>
      <c r="M277" s="9">
        <v>17.678924708653501</v>
      </c>
      <c r="N277" s="9">
        <v>19.649568381461201</v>
      </c>
      <c r="O277" s="9">
        <v>20.481461666486201</v>
      </c>
      <c r="P277" s="9">
        <f t="shared" si="6"/>
        <v>1.7800197950234153</v>
      </c>
      <c r="Q277" s="9"/>
      <c r="R277" s="9">
        <v>20.775677408816801</v>
      </c>
      <c r="S277" s="9">
        <v>20.8357384133799</v>
      </c>
      <c r="T277" s="9">
        <v>21.682460506660799</v>
      </c>
      <c r="U277" s="9"/>
      <c r="V277" s="9">
        <v>2.41258698047724</v>
      </c>
      <c r="W277" s="11">
        <v>9.3857940757544097E-5</v>
      </c>
      <c r="X277" s="11">
        <v>1.5849595656226799E-4</v>
      </c>
      <c r="Y277" s="11"/>
      <c r="Z277" s="9">
        <v>0.50988211661857397</v>
      </c>
      <c r="AA277" s="11">
        <v>0.46134999280703798</v>
      </c>
      <c r="AB277" s="11">
        <v>0.77457499440786703</v>
      </c>
      <c r="AC277" s="11"/>
      <c r="AD277" s="9">
        <v>0.83189328502498205</v>
      </c>
      <c r="AE277" s="11">
        <v>0.322589737530318</v>
      </c>
      <c r="AF277" s="11">
        <v>0.90536837736381204</v>
      </c>
      <c r="AG277" s="11"/>
      <c r="AH277" s="9">
        <v>0.84672209328095505</v>
      </c>
      <c r="AI277" s="11">
        <v>0.241239675499063</v>
      </c>
      <c r="AJ277" s="11">
        <v>0.63232864691725699</v>
      </c>
      <c r="AK277" s="11"/>
      <c r="AL277" s="8">
        <v>0.50621006910672195</v>
      </c>
      <c r="AM277" s="8">
        <v>0.16751922293729099</v>
      </c>
      <c r="AN277" s="8">
        <v>0.77178968349326305</v>
      </c>
    </row>
    <row r="278" spans="1:40">
      <c r="A278" s="1" t="s">
        <v>553</v>
      </c>
      <c r="B278" s="2" t="s">
        <v>24</v>
      </c>
      <c r="C278" s="2" t="s">
        <v>554</v>
      </c>
      <c r="D278" s="3">
        <v>168.98965089999999</v>
      </c>
      <c r="E278" s="4">
        <v>9.1999999999999993</v>
      </c>
      <c r="G278" s="2">
        <v>0</v>
      </c>
      <c r="H278" s="6" t="s">
        <v>38</v>
      </c>
      <c r="I278" s="2"/>
      <c r="J278" s="2">
        <v>0</v>
      </c>
      <c r="K278" s="6" t="s">
        <v>38</v>
      </c>
      <c r="M278" s="9" t="s">
        <v>38</v>
      </c>
      <c r="N278" s="9" t="s">
        <v>38</v>
      </c>
      <c r="O278" s="9" t="s">
        <v>38</v>
      </c>
      <c r="P278" s="9" t="str">
        <f t="shared" si="6"/>
        <v>NA</v>
      </c>
      <c r="Q278" s="9"/>
      <c r="R278" s="9" t="s">
        <v>38</v>
      </c>
      <c r="S278" s="9" t="s">
        <v>38</v>
      </c>
      <c r="T278" s="9" t="s">
        <v>38</v>
      </c>
      <c r="U278" s="9"/>
      <c r="V278" s="9" t="s">
        <v>38</v>
      </c>
      <c r="W278" s="11" t="s">
        <v>38</v>
      </c>
      <c r="X278" s="11" t="s">
        <v>38</v>
      </c>
      <c r="Y278" s="11"/>
      <c r="Z278" s="9" t="s">
        <v>38</v>
      </c>
      <c r="AA278" s="11" t="s">
        <v>38</v>
      </c>
      <c r="AB278" s="11" t="s">
        <v>38</v>
      </c>
      <c r="AC278" s="11"/>
      <c r="AD278" s="9" t="s">
        <v>38</v>
      </c>
      <c r="AE278" s="11" t="s">
        <v>38</v>
      </c>
      <c r="AF278" s="11" t="s">
        <v>38</v>
      </c>
      <c r="AG278" s="11"/>
      <c r="AH278" s="9" t="s">
        <v>38</v>
      </c>
      <c r="AI278" s="11" t="s">
        <v>38</v>
      </c>
      <c r="AJ278" s="11" t="s">
        <v>38</v>
      </c>
      <c r="AK278" s="11"/>
      <c r="AL278" s="8" t="s">
        <v>38</v>
      </c>
      <c r="AM278" s="8" t="s">
        <v>38</v>
      </c>
      <c r="AN278" s="8" t="s">
        <v>38</v>
      </c>
    </row>
    <row r="279" spans="1:40">
      <c r="A279" s="1" t="s">
        <v>555</v>
      </c>
      <c r="B279" s="2" t="s">
        <v>12</v>
      </c>
      <c r="C279" s="2" t="s">
        <v>556</v>
      </c>
      <c r="D279" s="3">
        <v>104.0711457</v>
      </c>
      <c r="E279" s="4">
        <v>8.7034000000000002</v>
      </c>
      <c r="G279" s="2">
        <v>54</v>
      </c>
      <c r="H279" s="6">
        <v>12.316129200000001</v>
      </c>
      <c r="I279" s="2"/>
      <c r="J279" s="2">
        <v>52</v>
      </c>
      <c r="K279" s="6">
        <v>14.97400393</v>
      </c>
      <c r="M279" s="9">
        <v>9.5318026118761097</v>
      </c>
      <c r="N279" s="9">
        <v>14.193958265438701</v>
      </c>
      <c r="O279" s="9">
        <v>14.262467361152501</v>
      </c>
      <c r="P279" s="9">
        <f t="shared" si="6"/>
        <v>1.0486324498280095</v>
      </c>
      <c r="Q279" s="9"/>
      <c r="R279" s="9">
        <v>14.7671378919362</v>
      </c>
      <c r="S279" s="9">
        <v>15.0909426379712</v>
      </c>
      <c r="T279" s="9">
        <v>15.1139651620901</v>
      </c>
      <c r="U279" s="9"/>
      <c r="V279" s="9">
        <v>4.69855111066056</v>
      </c>
      <c r="W279" s="11">
        <v>4.2129982595087498E-22</v>
      </c>
      <c r="X279" s="11">
        <v>7.5412668845206601E-20</v>
      </c>
      <c r="Y279" s="11"/>
      <c r="Z279" s="9">
        <v>0.336035461973126</v>
      </c>
      <c r="AA279" s="11">
        <v>0.162175591875617</v>
      </c>
      <c r="AB279" s="11">
        <v>0.491435487247874</v>
      </c>
      <c r="AC279" s="11"/>
      <c r="AD279" s="9">
        <v>6.8509095713863905E-2</v>
      </c>
      <c r="AE279" s="11">
        <v>0.83852190528590997</v>
      </c>
      <c r="AF279" s="11">
        <v>0.96197813274520505</v>
      </c>
      <c r="AG279" s="11"/>
      <c r="AH279" s="9">
        <v>2.3022524118926E-2</v>
      </c>
      <c r="AI279" s="11">
        <v>0.933952775393326</v>
      </c>
      <c r="AJ279" s="11">
        <v>0.98867281274327001</v>
      </c>
      <c r="AK279" s="11"/>
      <c r="AL279" s="8">
        <v>0.55423661468577801</v>
      </c>
      <c r="AM279" s="8">
        <v>0.46916493190667502</v>
      </c>
      <c r="AN279" s="8">
        <v>0.42762675328952399</v>
      </c>
    </row>
    <row r="280" spans="1:40">
      <c r="A280" s="1" t="s">
        <v>557</v>
      </c>
      <c r="B280" s="2" t="s">
        <v>17</v>
      </c>
      <c r="C280" s="2" t="s">
        <v>558</v>
      </c>
      <c r="D280" s="3">
        <v>327.2318818</v>
      </c>
      <c r="E280" s="4">
        <v>14.05</v>
      </c>
      <c r="G280" s="2">
        <v>54</v>
      </c>
      <c r="H280" s="6">
        <v>18.23139565</v>
      </c>
      <c r="I280" s="2"/>
      <c r="J280" s="2">
        <v>52</v>
      </c>
      <c r="K280" s="6">
        <v>25.878938260000002</v>
      </c>
      <c r="M280" s="9">
        <v>17.168747894781099</v>
      </c>
      <c r="N280" s="9">
        <v>18.4752238394504</v>
      </c>
      <c r="O280" s="9">
        <v>19.391444347939601</v>
      </c>
      <c r="P280" s="9">
        <f t="shared" si="6"/>
        <v>1.8871649231644647</v>
      </c>
      <c r="Q280" s="9"/>
      <c r="R280" s="9">
        <v>26.0919697660879</v>
      </c>
      <c r="S280" s="9">
        <v>25.670173943138</v>
      </c>
      <c r="T280" s="9">
        <v>25.879331301938802</v>
      </c>
      <c r="U280" s="9"/>
      <c r="V280" s="9">
        <v>1.79321808980423</v>
      </c>
      <c r="W280" s="11">
        <v>1.53652704823445E-4</v>
      </c>
      <c r="X280" s="11">
        <v>2.5003485603087899E-4</v>
      </c>
      <c r="Y280" s="11"/>
      <c r="Z280" s="9">
        <v>-0.31068097608696899</v>
      </c>
      <c r="AA280" s="11">
        <v>0.118353591846352</v>
      </c>
      <c r="AB280" s="11">
        <v>0.44748929488573103</v>
      </c>
      <c r="AC280" s="11"/>
      <c r="AD280" s="9">
        <v>0.91622050848911996</v>
      </c>
      <c r="AE280" s="11">
        <v>0.151601044880284</v>
      </c>
      <c r="AF280" s="11">
        <v>0.82359781841319502</v>
      </c>
      <c r="AG280" s="11"/>
      <c r="AH280" s="9">
        <v>0.20915735880073</v>
      </c>
      <c r="AI280" s="11">
        <v>0.39210308487886197</v>
      </c>
      <c r="AJ280" s="11">
        <v>0.74838906104282898</v>
      </c>
      <c r="AK280" s="11"/>
      <c r="AL280" s="8">
        <v>0.26348342009042203</v>
      </c>
      <c r="AM280" s="8">
        <v>0.21153280737952301</v>
      </c>
      <c r="AN280" s="8">
        <v>0.52856281217660495</v>
      </c>
    </row>
    <row r="281" spans="1:40">
      <c r="A281" s="1" t="s">
        <v>559</v>
      </c>
      <c r="B281" s="2" t="s">
        <v>17</v>
      </c>
      <c r="C281" s="2" t="s">
        <v>560</v>
      </c>
      <c r="D281" s="3">
        <v>329.24753179999999</v>
      </c>
      <c r="E281" s="4">
        <v>14.41</v>
      </c>
      <c r="G281" s="2">
        <v>18</v>
      </c>
      <c r="H281" s="6">
        <v>11.21377084</v>
      </c>
      <c r="I281" s="2"/>
      <c r="J281" s="2">
        <v>52</v>
      </c>
      <c r="K281" s="6">
        <v>21.310259349999999</v>
      </c>
      <c r="M281" s="9">
        <v>10.319712182372699</v>
      </c>
      <c r="N281" s="9">
        <v>11.620198993097601</v>
      </c>
      <c r="O281" s="9">
        <v>12.0121748445415</v>
      </c>
      <c r="P281" s="9">
        <f t="shared" si="6"/>
        <v>1.3121892903230084</v>
      </c>
      <c r="Q281" s="9"/>
      <c r="R281" s="9">
        <v>21.7708566550508</v>
      </c>
      <c r="S281" s="9">
        <v>20.927608388918301</v>
      </c>
      <c r="T281" s="9">
        <v>21.193817291716201</v>
      </c>
      <c r="U281" s="9"/>
      <c r="V281" s="9">
        <v>1.50872398180446</v>
      </c>
      <c r="W281" s="11">
        <v>4.3311457625040597E-3</v>
      </c>
      <c r="X281" s="11">
        <v>6.2775311051678304E-3</v>
      </c>
      <c r="Y281" s="11"/>
      <c r="Z281" s="9">
        <v>-0.70182478652116997</v>
      </c>
      <c r="AA281" s="11">
        <v>9.5557750433032697E-3</v>
      </c>
      <c r="AB281" s="11">
        <v>0.18968213460957001</v>
      </c>
      <c r="AC281" s="11"/>
      <c r="AD281" s="9">
        <v>0.39197585144392699</v>
      </c>
      <c r="AE281" s="11">
        <v>0.636373201606376</v>
      </c>
      <c r="AF281" s="11">
        <v>0.92912614247921799</v>
      </c>
      <c r="AG281" s="11"/>
      <c r="AH281" s="9">
        <v>0.26620890279792397</v>
      </c>
      <c r="AI281" s="11">
        <v>0.48049480956558299</v>
      </c>
      <c r="AJ281" s="11">
        <v>0.78943635440225501</v>
      </c>
      <c r="AK281" s="11"/>
      <c r="AL281" s="8">
        <v>0.24367579158142</v>
      </c>
      <c r="AM281" s="8">
        <v>0.331277020955354</v>
      </c>
      <c r="AN281" s="8">
        <v>0.47447694737798002</v>
      </c>
    </row>
    <row r="282" spans="1:40">
      <c r="A282" s="1" t="s">
        <v>561</v>
      </c>
      <c r="B282" s="2" t="s">
        <v>17</v>
      </c>
      <c r="C282" s="2" t="s">
        <v>562</v>
      </c>
      <c r="D282" s="3">
        <v>333.2788319</v>
      </c>
      <c r="E282" s="4">
        <v>13.91</v>
      </c>
      <c r="G282" s="2">
        <v>2</v>
      </c>
      <c r="H282" s="6">
        <v>14.091419309999999</v>
      </c>
      <c r="I282" s="2"/>
      <c r="J282" s="2">
        <v>32</v>
      </c>
      <c r="K282" s="6">
        <v>11.82238789</v>
      </c>
      <c r="M282" s="9">
        <v>14.0486598576553</v>
      </c>
      <c r="N282" s="9">
        <v>14.0486598576553</v>
      </c>
      <c r="O282" s="9">
        <v>14.184483994120299</v>
      </c>
      <c r="P282" s="9">
        <f t="shared" si="6"/>
        <v>1.0987202761660249</v>
      </c>
      <c r="Q282" s="9"/>
      <c r="R282" s="9">
        <v>11.351893139572599</v>
      </c>
      <c r="S282" s="9">
        <v>11.7228786854084</v>
      </c>
      <c r="T282" s="9">
        <v>12.3795024431319</v>
      </c>
      <c r="U282" s="9"/>
      <c r="V282" s="9">
        <v>7.2156572497058799E-2</v>
      </c>
      <c r="W282" s="11">
        <v>0.353502782076832</v>
      </c>
      <c r="X282" s="11">
        <v>0.39747482804470202</v>
      </c>
      <c r="Y282" s="11"/>
      <c r="Z282" s="9">
        <v>0.71981691712638796</v>
      </c>
      <c r="AA282" s="11">
        <v>0.12767451034976199</v>
      </c>
      <c r="AB282" s="11">
        <v>0.465016335861059</v>
      </c>
      <c r="AC282" s="11"/>
      <c r="AD282" s="9">
        <v>0.13582413646505501</v>
      </c>
      <c r="AE282" s="11">
        <v>0.28649427940440603</v>
      </c>
      <c r="AF282" s="11">
        <v>0.90155361206147899</v>
      </c>
      <c r="AG282" s="11"/>
      <c r="AH282" s="9">
        <v>0.65662375772352199</v>
      </c>
      <c r="AI282" s="11">
        <v>0.23961552958964</v>
      </c>
      <c r="AJ282" s="11">
        <v>0.63232864691725699</v>
      </c>
      <c r="AK282" s="11"/>
      <c r="AL282" s="8">
        <v>4.55756076271219E-2</v>
      </c>
      <c r="AM282" s="8">
        <v>-4.5005888290819501E-2</v>
      </c>
      <c r="AN282" s="8">
        <v>0.59418240691785396</v>
      </c>
    </row>
    <row r="283" spans="1:40">
      <c r="A283" s="1" t="s">
        <v>563</v>
      </c>
      <c r="B283" s="2" t="s">
        <v>24</v>
      </c>
      <c r="C283" s="2" t="s">
        <v>564</v>
      </c>
      <c r="D283" s="3">
        <v>321.04822830000001</v>
      </c>
      <c r="E283" s="4">
        <v>8.3000000000000007</v>
      </c>
      <c r="G283" s="2">
        <v>1</v>
      </c>
      <c r="H283" s="6">
        <v>12.87801234</v>
      </c>
      <c r="I283" s="2"/>
      <c r="J283" s="2">
        <v>0</v>
      </c>
      <c r="K283" s="6" t="s">
        <v>38</v>
      </c>
      <c r="M283" s="9">
        <v>12.859493822519299</v>
      </c>
      <c r="N283" s="9">
        <v>12.859493822519299</v>
      </c>
      <c r="O283" s="9">
        <v>12.918317351931099</v>
      </c>
      <c r="P283" s="9">
        <f t="shared" si="6"/>
        <v>1.0416160106506094</v>
      </c>
      <c r="Q283" s="9"/>
      <c r="R283" s="9" t="s">
        <v>38</v>
      </c>
      <c r="S283" s="9" t="s">
        <v>38</v>
      </c>
      <c r="T283" s="9" t="s">
        <v>38</v>
      </c>
      <c r="U283" s="9"/>
      <c r="V283" s="9">
        <v>3.1249999999996801E-2</v>
      </c>
      <c r="W283" s="11">
        <v>0.60908546478621794</v>
      </c>
      <c r="X283" s="11">
        <v>0.65285208501037795</v>
      </c>
      <c r="Y283" s="11"/>
      <c r="Z283" s="9" t="s">
        <v>38</v>
      </c>
      <c r="AA283" s="11" t="s">
        <v>38</v>
      </c>
      <c r="AB283" s="11" t="s">
        <v>38</v>
      </c>
      <c r="AC283" s="11"/>
      <c r="AD283" s="9">
        <v>5.88235294117639E-2</v>
      </c>
      <c r="AE283" s="11">
        <v>0.55876346834869794</v>
      </c>
      <c r="AF283" s="11">
        <v>0.90536837736381204</v>
      </c>
      <c r="AG283" s="11"/>
      <c r="AH283" s="9" t="s">
        <v>38</v>
      </c>
      <c r="AI283" s="11" t="s">
        <v>38</v>
      </c>
      <c r="AJ283" s="11" t="s">
        <v>38</v>
      </c>
      <c r="AK283" s="11"/>
      <c r="AL283" s="8">
        <v>0.30947544242485198</v>
      </c>
      <c r="AM283" s="8">
        <v>0.280942335996131</v>
      </c>
      <c r="AN283" s="8">
        <v>0.17089119028712599</v>
      </c>
    </row>
    <row r="284" spans="1:40">
      <c r="A284" s="1" t="s">
        <v>565</v>
      </c>
      <c r="B284" s="2" t="s">
        <v>24</v>
      </c>
      <c r="C284" s="2" t="s">
        <v>566</v>
      </c>
      <c r="D284" s="3">
        <v>307.03257830000001</v>
      </c>
      <c r="E284" s="4">
        <v>8.6</v>
      </c>
      <c r="G284" s="2">
        <v>6</v>
      </c>
      <c r="H284" s="6">
        <v>10.74227516</v>
      </c>
      <c r="I284" s="2"/>
      <c r="J284" s="2">
        <v>52</v>
      </c>
      <c r="K284" s="6">
        <v>15.88753799</v>
      </c>
      <c r="M284" s="9">
        <v>10.5143342696877</v>
      </c>
      <c r="N284" s="9">
        <v>10.681763712745701</v>
      </c>
      <c r="O284" s="9">
        <v>11.090649952106199</v>
      </c>
      <c r="P284" s="9">
        <f t="shared" si="6"/>
        <v>1.3276604644213854</v>
      </c>
      <c r="Q284" s="9"/>
      <c r="R284" s="9">
        <v>16.059982470532901</v>
      </c>
      <c r="S284" s="9">
        <v>15.5657240108533</v>
      </c>
      <c r="T284" s="9">
        <v>16.005917832720101</v>
      </c>
      <c r="U284" s="9"/>
      <c r="V284" s="9">
        <v>0.38465025771824202</v>
      </c>
      <c r="W284" s="11">
        <v>4.5594500399861598E-2</v>
      </c>
      <c r="X284" s="11">
        <v>6.0010408614523697E-2</v>
      </c>
      <c r="Y284" s="11"/>
      <c r="Z284" s="9">
        <v>-0.260405491812849</v>
      </c>
      <c r="AA284" s="11">
        <v>0.213602104190284</v>
      </c>
      <c r="AB284" s="11">
        <v>0.57297321191582895</v>
      </c>
      <c r="AC284" s="11"/>
      <c r="AD284" s="9">
        <v>0.40888623936055402</v>
      </c>
      <c r="AE284" s="11">
        <v>0.188645310362799</v>
      </c>
      <c r="AF284" s="11">
        <v>0.82359781841319502</v>
      </c>
      <c r="AG284" s="11"/>
      <c r="AH284" s="9">
        <v>0.44019382186681999</v>
      </c>
      <c r="AI284" s="11">
        <v>6.2081734381312197E-2</v>
      </c>
      <c r="AJ284" s="11">
        <v>0.58050821044753198</v>
      </c>
      <c r="AK284" s="11"/>
      <c r="AL284" s="8">
        <v>0.292312287152515</v>
      </c>
      <c r="AM284" s="8">
        <v>9.4064516754779295E-2</v>
      </c>
      <c r="AN284" s="8">
        <v>0.53630752593000597</v>
      </c>
    </row>
    <row r="285" spans="1:40">
      <c r="A285" s="1" t="s">
        <v>567</v>
      </c>
      <c r="B285" s="2" t="s">
        <v>17</v>
      </c>
      <c r="C285" s="2" t="s">
        <v>568</v>
      </c>
      <c r="D285" s="3">
        <v>301.21623169999998</v>
      </c>
      <c r="E285" s="4">
        <v>13.59</v>
      </c>
      <c r="G285" s="2">
        <v>50</v>
      </c>
      <c r="H285" s="6">
        <v>13.754249270000001</v>
      </c>
      <c r="I285" s="2"/>
      <c r="J285" s="2">
        <v>52</v>
      </c>
      <c r="K285" s="6">
        <v>21.225062560000001</v>
      </c>
      <c r="M285" s="9">
        <v>12.5002239836688</v>
      </c>
      <c r="N285" s="9">
        <v>14.5283493445031</v>
      </c>
      <c r="O285" s="9">
        <v>14.6940760607919</v>
      </c>
      <c r="P285" s="9">
        <f t="shared" si="6"/>
        <v>1.1217309755786831</v>
      </c>
      <c r="Q285" s="9"/>
      <c r="R285" s="9">
        <v>21.390456417615699</v>
      </c>
      <c r="S285" s="9">
        <v>21.2870181436266</v>
      </c>
      <c r="T285" s="9">
        <v>21.060721210991201</v>
      </c>
      <c r="U285" s="9"/>
      <c r="V285" s="9">
        <v>2.1161676788627699</v>
      </c>
      <c r="W285" s="11">
        <v>1.3481916434518701E-4</v>
      </c>
      <c r="X285" s="11">
        <v>2.2140027906228E-4</v>
      </c>
      <c r="Y285" s="11"/>
      <c r="Z285" s="9">
        <v>-0.22365851945166901</v>
      </c>
      <c r="AA285" s="11">
        <v>0.37565965468894602</v>
      </c>
      <c r="AB285" s="11">
        <v>0.71357360244742396</v>
      </c>
      <c r="AC285" s="11"/>
      <c r="AD285" s="9">
        <v>0.16572671628874899</v>
      </c>
      <c r="AE285" s="11">
        <v>0.81373310820491696</v>
      </c>
      <c r="AF285" s="11">
        <v>0.95827780505710602</v>
      </c>
      <c r="AG285" s="11"/>
      <c r="AH285" s="9">
        <v>-0.22629693263536299</v>
      </c>
      <c r="AI285" s="11">
        <v>0.50702267751601005</v>
      </c>
      <c r="AJ285" s="11">
        <v>0.79876191656291995</v>
      </c>
      <c r="AK285" s="11"/>
      <c r="AL285" s="8">
        <v>0.14286386307312199</v>
      </c>
      <c r="AM285" s="8">
        <v>1.7511227225440001E-2</v>
      </c>
      <c r="AN285" s="8">
        <v>0.31557724093197398</v>
      </c>
    </row>
    <row r="286" spans="1:40">
      <c r="A286" s="1" t="s">
        <v>569</v>
      </c>
      <c r="B286" s="2" t="s">
        <v>24</v>
      </c>
      <c r="C286" s="2" t="s">
        <v>570</v>
      </c>
      <c r="D286" s="3">
        <v>199.0002155</v>
      </c>
      <c r="E286" s="4">
        <v>7.7</v>
      </c>
      <c r="G286" s="2">
        <v>18</v>
      </c>
      <c r="H286" s="6">
        <v>12.019892949999999</v>
      </c>
      <c r="I286" s="2"/>
      <c r="J286" s="2">
        <v>25</v>
      </c>
      <c r="K286" s="6">
        <v>12.25504325</v>
      </c>
      <c r="M286" s="9">
        <v>11.3826671812262</v>
      </c>
      <c r="N286" s="9">
        <v>12.457778894478899</v>
      </c>
      <c r="O286" s="9">
        <v>12.45816812092</v>
      </c>
      <c r="P286" s="9">
        <f t="shared" si="6"/>
        <v>1.00026982760717</v>
      </c>
      <c r="Q286" s="9"/>
      <c r="R286" s="9">
        <v>12.1345843650021</v>
      </c>
      <c r="S286" s="9">
        <v>12.1670661749383</v>
      </c>
      <c r="T286" s="9">
        <v>12.5433276084462</v>
      </c>
      <c r="U286" s="9"/>
      <c r="V286" s="9">
        <v>1.07531848979952</v>
      </c>
      <c r="W286" s="11">
        <v>1.06768762045533E-3</v>
      </c>
      <c r="X286" s="11">
        <v>1.65468471048921E-3</v>
      </c>
      <c r="Y286" s="11"/>
      <c r="Z286" s="9">
        <v>0.23237069648725001</v>
      </c>
      <c r="AA286" s="11">
        <v>0.57451473130949104</v>
      </c>
      <c r="AB286" s="11">
        <v>0.83468512322796495</v>
      </c>
      <c r="AC286" s="11"/>
      <c r="AD286" s="9">
        <v>3.89226441153476E-4</v>
      </c>
      <c r="AE286" s="11">
        <v>0.999394054445917</v>
      </c>
      <c r="AF286" s="11">
        <v>0.99999999999992895</v>
      </c>
      <c r="AG286" s="11"/>
      <c r="AH286" s="9">
        <v>0.37626143350789698</v>
      </c>
      <c r="AI286" s="11">
        <v>0.49499245567003503</v>
      </c>
      <c r="AJ286" s="11">
        <v>0.792387116536306</v>
      </c>
      <c r="AK286" s="11"/>
      <c r="AL286" s="8">
        <v>0.265562490547404</v>
      </c>
      <c r="AM286" s="8">
        <v>0.31128657898656598</v>
      </c>
      <c r="AN286" s="8">
        <v>0.31428191066547101</v>
      </c>
    </row>
    <row r="287" spans="1:40">
      <c r="A287" s="1" t="s">
        <v>571</v>
      </c>
      <c r="B287" s="2" t="s">
        <v>24</v>
      </c>
      <c r="C287" s="2" t="s">
        <v>572</v>
      </c>
      <c r="D287" s="3">
        <v>455.09624109999999</v>
      </c>
      <c r="E287" s="4">
        <v>8.6999999999999993</v>
      </c>
      <c r="G287" s="2">
        <v>0</v>
      </c>
      <c r="H287" s="6" t="s">
        <v>38</v>
      </c>
      <c r="I287" s="2"/>
      <c r="J287" s="2">
        <v>0</v>
      </c>
      <c r="K287" s="6" t="s">
        <v>38</v>
      </c>
      <c r="M287" s="9" t="s">
        <v>38</v>
      </c>
      <c r="N287" s="9" t="s">
        <v>38</v>
      </c>
      <c r="O287" s="9" t="s">
        <v>38</v>
      </c>
      <c r="P287" s="9" t="str">
        <f t="shared" si="6"/>
        <v>NA</v>
      </c>
      <c r="Q287" s="9"/>
      <c r="R287" s="9" t="s">
        <v>38</v>
      </c>
      <c r="S287" s="9" t="s">
        <v>38</v>
      </c>
      <c r="T287" s="9" t="s">
        <v>38</v>
      </c>
      <c r="U287" s="9"/>
      <c r="V287" s="9" t="s">
        <v>38</v>
      </c>
      <c r="W287" s="11" t="s">
        <v>38</v>
      </c>
      <c r="X287" s="11" t="s">
        <v>38</v>
      </c>
      <c r="Y287" s="11"/>
      <c r="Z287" s="9" t="s">
        <v>38</v>
      </c>
      <c r="AA287" s="11" t="s">
        <v>38</v>
      </c>
      <c r="AB287" s="11" t="s">
        <v>38</v>
      </c>
      <c r="AC287" s="11"/>
      <c r="AD287" s="9" t="s">
        <v>38</v>
      </c>
      <c r="AE287" s="11" t="s">
        <v>38</v>
      </c>
      <c r="AF287" s="11" t="s">
        <v>38</v>
      </c>
      <c r="AG287" s="11"/>
      <c r="AH287" s="9" t="s">
        <v>38</v>
      </c>
      <c r="AI287" s="11" t="s">
        <v>38</v>
      </c>
      <c r="AJ287" s="11" t="s">
        <v>38</v>
      </c>
      <c r="AK287" s="11"/>
      <c r="AL287" s="8" t="s">
        <v>38</v>
      </c>
      <c r="AM287" s="8" t="s">
        <v>38</v>
      </c>
      <c r="AN287" s="8" t="s">
        <v>38</v>
      </c>
    </row>
    <row r="288" spans="1:40">
      <c r="A288" s="1" t="s">
        <v>573</v>
      </c>
      <c r="B288" s="2" t="s">
        <v>24</v>
      </c>
      <c r="C288" s="2" t="s">
        <v>574</v>
      </c>
      <c r="D288" s="3">
        <v>440.13130769999998</v>
      </c>
      <c r="E288" s="4">
        <v>13.3</v>
      </c>
      <c r="G288" s="2">
        <v>0</v>
      </c>
      <c r="H288" s="6" t="s">
        <v>38</v>
      </c>
      <c r="I288" s="2"/>
      <c r="J288" s="2">
        <v>0</v>
      </c>
      <c r="K288" s="6" t="s">
        <v>38</v>
      </c>
      <c r="M288" s="9" t="s">
        <v>38</v>
      </c>
      <c r="N288" s="9" t="s">
        <v>38</v>
      </c>
      <c r="O288" s="9" t="s">
        <v>38</v>
      </c>
      <c r="P288" s="9" t="str">
        <f t="shared" si="6"/>
        <v>NA</v>
      </c>
      <c r="Q288" s="9"/>
      <c r="R288" s="9" t="s">
        <v>38</v>
      </c>
      <c r="S288" s="9" t="s">
        <v>38</v>
      </c>
      <c r="T288" s="9" t="s">
        <v>38</v>
      </c>
      <c r="U288" s="9"/>
      <c r="V288" s="9" t="s">
        <v>38</v>
      </c>
      <c r="W288" s="11" t="s">
        <v>38</v>
      </c>
      <c r="X288" s="11" t="s">
        <v>38</v>
      </c>
      <c r="Y288" s="11"/>
      <c r="Z288" s="9" t="s">
        <v>38</v>
      </c>
      <c r="AA288" s="11" t="s">
        <v>38</v>
      </c>
      <c r="AB288" s="11" t="s">
        <v>38</v>
      </c>
      <c r="AC288" s="11"/>
      <c r="AD288" s="9" t="s">
        <v>38</v>
      </c>
      <c r="AE288" s="11" t="s">
        <v>38</v>
      </c>
      <c r="AF288" s="11" t="s">
        <v>38</v>
      </c>
      <c r="AG288" s="11"/>
      <c r="AH288" s="9" t="s">
        <v>38</v>
      </c>
      <c r="AI288" s="11" t="s">
        <v>38</v>
      </c>
      <c r="AJ288" s="11" t="s">
        <v>38</v>
      </c>
      <c r="AK288" s="11"/>
      <c r="AL288" s="8" t="s">
        <v>38</v>
      </c>
      <c r="AM288" s="8" t="s">
        <v>38</v>
      </c>
      <c r="AN288" s="8" t="s">
        <v>38</v>
      </c>
    </row>
    <row r="289" spans="1:40">
      <c r="A289" s="1" t="s">
        <v>575</v>
      </c>
      <c r="B289" s="2" t="s">
        <v>24</v>
      </c>
      <c r="C289" s="2" t="s">
        <v>576</v>
      </c>
      <c r="D289" s="3">
        <v>179.0550145</v>
      </c>
      <c r="E289" s="4">
        <v>1.8</v>
      </c>
      <c r="G289" s="2">
        <v>54</v>
      </c>
      <c r="H289" s="6">
        <v>25.93273327</v>
      </c>
      <c r="I289" s="2"/>
      <c r="J289" s="2">
        <v>52</v>
      </c>
      <c r="K289" s="6">
        <v>26.24380481</v>
      </c>
      <c r="M289" s="9">
        <v>26.937274179236798</v>
      </c>
      <c r="N289" s="9">
        <v>25.581753727828001</v>
      </c>
      <c r="O289" s="9">
        <v>24.942426985284399</v>
      </c>
      <c r="P289" s="9">
        <f t="shared" si="6"/>
        <v>0.64201248460843452</v>
      </c>
      <c r="Q289" s="9"/>
      <c r="R289" s="9">
        <v>25.984140654344301</v>
      </c>
      <c r="S289" s="9">
        <v>26.618055933389101</v>
      </c>
      <c r="T289" s="9">
        <v>26.159958228943999</v>
      </c>
      <c r="U289" s="9"/>
      <c r="V289" s="9">
        <v>-1.6951627833851199</v>
      </c>
      <c r="W289" s="11">
        <v>1.8816872149481699E-11</v>
      </c>
      <c r="X289" s="11">
        <v>1.14176953042618E-10</v>
      </c>
      <c r="Y289" s="11"/>
      <c r="Z289" s="9">
        <v>0.390550873558348</v>
      </c>
      <c r="AA289" s="11">
        <v>0.304740628501045</v>
      </c>
      <c r="AB289" s="11">
        <v>0.645518524926464</v>
      </c>
      <c r="AC289" s="11"/>
      <c r="AD289" s="9">
        <v>-0.639326742543604</v>
      </c>
      <c r="AE289" s="11">
        <v>4.3138112155428697E-2</v>
      </c>
      <c r="AF289" s="11">
        <v>0.56100909878449801</v>
      </c>
      <c r="AG289" s="11"/>
      <c r="AH289" s="9">
        <v>-0.45809770444505898</v>
      </c>
      <c r="AI289" s="11">
        <v>0.30590255487798401</v>
      </c>
      <c r="AJ289" s="11">
        <v>0.67244260886701501</v>
      </c>
      <c r="AK289" s="11"/>
      <c r="AL289" s="8">
        <v>-0.42080349387843802</v>
      </c>
      <c r="AM289" s="8">
        <v>-0.31632867348788701</v>
      </c>
      <c r="AN289" s="8">
        <v>-0.40478180088638099</v>
      </c>
    </row>
    <row r="290" spans="1:40">
      <c r="A290" s="1" t="s">
        <v>577</v>
      </c>
      <c r="B290" s="2" t="s">
        <v>24</v>
      </c>
      <c r="C290" s="2" t="s">
        <v>578</v>
      </c>
      <c r="D290" s="3">
        <v>115.0025851</v>
      </c>
      <c r="E290" s="4">
        <v>7.93</v>
      </c>
      <c r="G290" s="2">
        <v>51</v>
      </c>
      <c r="H290" s="6">
        <v>17.288203790000001</v>
      </c>
      <c r="I290" s="2"/>
      <c r="J290" s="2">
        <v>52</v>
      </c>
      <c r="K290" s="6">
        <v>20.33667165</v>
      </c>
      <c r="M290" s="9">
        <v>16.634812411028701</v>
      </c>
      <c r="N290" s="9">
        <v>17.638945942296001</v>
      </c>
      <c r="O290" s="9">
        <v>17.824290727896098</v>
      </c>
      <c r="P290" s="9">
        <f t="shared" si="6"/>
        <v>1.1370886903705573</v>
      </c>
      <c r="Q290" s="9"/>
      <c r="R290" s="9">
        <v>20.382716806707201</v>
      </c>
      <c r="S290" s="9">
        <v>20.058072904583899</v>
      </c>
      <c r="T290" s="9">
        <v>20.5271946956398</v>
      </c>
      <c r="U290" s="9"/>
      <c r="V290" s="9">
        <v>1.1025979486173201</v>
      </c>
      <c r="W290" s="11">
        <v>3.4046394885812701E-6</v>
      </c>
      <c r="X290" s="11">
        <v>6.6604422782081601E-6</v>
      </c>
      <c r="Y290" s="11"/>
      <c r="Z290" s="9">
        <v>-7.5422950624831897E-2</v>
      </c>
      <c r="AA290" s="11">
        <v>0.71440215979793997</v>
      </c>
      <c r="AB290" s="11">
        <v>0.92147097472955397</v>
      </c>
      <c r="AC290" s="11"/>
      <c r="AD290" s="9">
        <v>0.18534478560013501</v>
      </c>
      <c r="AE290" s="11">
        <v>0.42060020561338501</v>
      </c>
      <c r="AF290" s="11">
        <v>0.90536837736381204</v>
      </c>
      <c r="AG290" s="11"/>
      <c r="AH290" s="9">
        <v>0.469121791055856</v>
      </c>
      <c r="AI290" s="11">
        <v>4.8879090060572297E-2</v>
      </c>
      <c r="AJ290" s="11">
        <v>0.55442853582992002</v>
      </c>
      <c r="AK290" s="11"/>
      <c r="AL290" s="8">
        <v>0.35921705181339803</v>
      </c>
      <c r="AM290" s="8">
        <v>0.16347600704363399</v>
      </c>
      <c r="AN290" s="8">
        <v>0.30660700403396302</v>
      </c>
    </row>
    <row r="291" spans="1:40">
      <c r="A291" s="1" t="s">
        <v>579</v>
      </c>
      <c r="B291" s="2" t="s">
        <v>12</v>
      </c>
      <c r="C291" s="2" t="s">
        <v>580</v>
      </c>
      <c r="D291" s="3">
        <v>104.07111310000001</v>
      </c>
      <c r="E291" s="4">
        <v>7.646691176</v>
      </c>
      <c r="G291" s="2">
        <v>53</v>
      </c>
      <c r="H291" s="6">
        <v>17.435092520000001</v>
      </c>
      <c r="I291" s="2"/>
      <c r="J291" s="2">
        <v>52</v>
      </c>
      <c r="K291" s="6">
        <v>17.692098560000002</v>
      </c>
      <c r="M291" s="9">
        <v>18.595168897518001</v>
      </c>
      <c r="N291" s="9">
        <v>16.469776797101101</v>
      </c>
      <c r="O291" s="9">
        <v>16.785566359907602</v>
      </c>
      <c r="P291" s="9">
        <f t="shared" si="6"/>
        <v>1.2446926663547413</v>
      </c>
      <c r="Q291" s="9"/>
      <c r="R291" s="9">
        <v>17.9014016166111</v>
      </c>
      <c r="S291" s="9">
        <v>17.618901149128298</v>
      </c>
      <c r="T291" s="9">
        <v>17.572739725028899</v>
      </c>
      <c r="U291" s="9"/>
      <c r="V291" s="9">
        <v>-1.9576288951759699</v>
      </c>
      <c r="W291" s="11">
        <v>2.9234918862286001E-5</v>
      </c>
      <c r="X291" s="11">
        <v>5.2593472124112398E-5</v>
      </c>
      <c r="Y291" s="11"/>
      <c r="Z291" s="9">
        <v>-0.30702372403563</v>
      </c>
      <c r="AA291" s="11">
        <v>0.13340157276774101</v>
      </c>
      <c r="AB291" s="11">
        <v>0.48145840353448399</v>
      </c>
      <c r="AC291" s="11"/>
      <c r="AD291" s="9">
        <v>0.315789562806498</v>
      </c>
      <c r="AE291" s="11">
        <v>0.52488486952149604</v>
      </c>
      <c r="AF291" s="11">
        <v>0.90536837736381204</v>
      </c>
      <c r="AG291" s="11"/>
      <c r="AH291" s="9">
        <v>-4.6161424099363503E-2</v>
      </c>
      <c r="AI291" s="11">
        <v>0.851608505841147</v>
      </c>
      <c r="AJ291" s="11">
        <v>0.93905490140146597</v>
      </c>
      <c r="AK291" s="11"/>
      <c r="AL291" s="8">
        <v>-0.39057337208520099</v>
      </c>
      <c r="AM291" s="8">
        <v>-0.141918447376051</v>
      </c>
      <c r="AN291" s="8">
        <v>-0.179176047592739</v>
      </c>
    </row>
    <row r="292" spans="1:40">
      <c r="A292" s="1" t="s">
        <v>581</v>
      </c>
      <c r="B292" s="2" t="s">
        <v>17</v>
      </c>
      <c r="C292" s="2" t="s">
        <v>582</v>
      </c>
      <c r="D292" s="3">
        <v>277.21623169999998</v>
      </c>
      <c r="E292" s="4">
        <v>13.71</v>
      </c>
      <c r="G292" s="2">
        <v>0</v>
      </c>
      <c r="H292" s="6" t="s">
        <v>38</v>
      </c>
      <c r="I292" s="2"/>
      <c r="J292" s="2">
        <v>52</v>
      </c>
      <c r="K292" s="6">
        <v>19.943348350000001</v>
      </c>
      <c r="M292" s="9" t="s">
        <v>38</v>
      </c>
      <c r="N292" s="9" t="s">
        <v>38</v>
      </c>
      <c r="O292" s="9" t="s">
        <v>38</v>
      </c>
      <c r="P292" s="9" t="str">
        <f t="shared" si="6"/>
        <v>NA</v>
      </c>
      <c r="Q292" s="9"/>
      <c r="R292" s="9">
        <v>20.411591121023001</v>
      </c>
      <c r="S292" s="9">
        <v>19.5268207501963</v>
      </c>
      <c r="T292" s="9">
        <v>19.775200219387202</v>
      </c>
      <c r="U292" s="9"/>
      <c r="V292" s="9" t="s">
        <v>38</v>
      </c>
      <c r="W292" s="11" t="s">
        <v>38</v>
      </c>
      <c r="X292" s="11" t="s">
        <v>38</v>
      </c>
      <c r="Y292" s="11"/>
      <c r="Z292" s="9">
        <v>-0.75281877781897799</v>
      </c>
      <c r="AA292" s="11">
        <v>5.3555365717074003E-3</v>
      </c>
      <c r="AB292" s="11">
        <v>0.141133240629742</v>
      </c>
      <c r="AC292" s="11"/>
      <c r="AD292" s="9" t="s">
        <v>38</v>
      </c>
      <c r="AE292" s="11" t="s">
        <v>38</v>
      </c>
      <c r="AF292" s="11" t="s">
        <v>38</v>
      </c>
      <c r="AG292" s="11"/>
      <c r="AH292" s="9">
        <v>0.24837946919088699</v>
      </c>
      <c r="AI292" s="11">
        <v>0.46905793430262899</v>
      </c>
      <c r="AJ292" s="11">
        <v>0.78943635440225501</v>
      </c>
      <c r="AK292" s="11"/>
      <c r="AL292" s="8" t="s">
        <v>38</v>
      </c>
      <c r="AM292" s="8" t="s">
        <v>38</v>
      </c>
      <c r="AN292" s="8" t="s">
        <v>38</v>
      </c>
    </row>
    <row r="293" spans="1:40">
      <c r="A293" s="1" t="s">
        <v>583</v>
      </c>
      <c r="B293" s="2" t="s">
        <v>24</v>
      </c>
      <c r="C293" s="2" t="s">
        <v>584</v>
      </c>
      <c r="D293" s="3">
        <v>442.01595559999998</v>
      </c>
      <c r="E293" s="4">
        <v>12.8</v>
      </c>
      <c r="G293" s="2">
        <v>0</v>
      </c>
      <c r="H293" s="6" t="s">
        <v>38</v>
      </c>
      <c r="I293" s="2"/>
      <c r="J293" s="2">
        <v>0</v>
      </c>
      <c r="K293" s="6" t="s">
        <v>38</v>
      </c>
      <c r="M293" s="9" t="s">
        <v>38</v>
      </c>
      <c r="N293" s="9" t="s">
        <v>38</v>
      </c>
      <c r="O293" s="9" t="s">
        <v>38</v>
      </c>
      <c r="P293" s="9" t="str">
        <f t="shared" si="6"/>
        <v>NA</v>
      </c>
      <c r="Q293" s="9"/>
      <c r="R293" s="9" t="s">
        <v>38</v>
      </c>
      <c r="S293" s="9" t="s">
        <v>38</v>
      </c>
      <c r="T293" s="9" t="s">
        <v>38</v>
      </c>
      <c r="U293" s="9"/>
      <c r="V293" s="9" t="s">
        <v>38</v>
      </c>
      <c r="W293" s="11" t="s">
        <v>38</v>
      </c>
      <c r="X293" s="11" t="s">
        <v>38</v>
      </c>
      <c r="Y293" s="11"/>
      <c r="Z293" s="9" t="s">
        <v>38</v>
      </c>
      <c r="AA293" s="11" t="s">
        <v>38</v>
      </c>
      <c r="AB293" s="11" t="s">
        <v>38</v>
      </c>
      <c r="AC293" s="11"/>
      <c r="AD293" s="9" t="s">
        <v>38</v>
      </c>
      <c r="AE293" s="11" t="s">
        <v>38</v>
      </c>
      <c r="AF293" s="11" t="s">
        <v>38</v>
      </c>
      <c r="AG293" s="11"/>
      <c r="AH293" s="9" t="s">
        <v>38</v>
      </c>
      <c r="AI293" s="11" t="s">
        <v>38</v>
      </c>
      <c r="AJ293" s="11" t="s">
        <v>38</v>
      </c>
      <c r="AK293" s="11"/>
      <c r="AL293" s="8" t="s">
        <v>38</v>
      </c>
      <c r="AM293" s="8" t="s">
        <v>38</v>
      </c>
      <c r="AN293" s="8" t="s">
        <v>38</v>
      </c>
    </row>
    <row r="294" spans="1:40">
      <c r="A294" s="1" t="s">
        <v>585</v>
      </c>
      <c r="B294" s="2" t="s">
        <v>24</v>
      </c>
      <c r="C294" s="2" t="s">
        <v>586</v>
      </c>
      <c r="D294" s="3">
        <v>153.0182351</v>
      </c>
      <c r="E294" s="4">
        <v>5.2</v>
      </c>
      <c r="G294" s="2">
        <v>33</v>
      </c>
      <c r="H294" s="6">
        <v>11.37263184</v>
      </c>
      <c r="I294" s="2"/>
      <c r="J294" s="2">
        <v>50</v>
      </c>
      <c r="K294" s="6">
        <v>13.873318449999999</v>
      </c>
      <c r="M294" s="9">
        <v>10.183294371009101</v>
      </c>
      <c r="N294" s="9">
        <v>11.6583347828126</v>
      </c>
      <c r="O294" s="9">
        <v>12.6596835994001</v>
      </c>
      <c r="P294" s="9">
        <f t="shared" si="6"/>
        <v>2.0018707311930446</v>
      </c>
      <c r="Q294" s="9"/>
      <c r="R294" s="9">
        <v>13.7835251299107</v>
      </c>
      <c r="S294" s="9">
        <v>13.931606228790001</v>
      </c>
      <c r="T294" s="9">
        <v>14.05031626145</v>
      </c>
      <c r="U294" s="9"/>
      <c r="V294" s="9">
        <v>2.0070069706155902</v>
      </c>
      <c r="W294" s="11">
        <v>2.4968669119287001E-7</v>
      </c>
      <c r="X294" s="11">
        <v>5.9197242017912197E-7</v>
      </c>
      <c r="Y294" s="11"/>
      <c r="Z294" s="9">
        <v>0.211145803729896</v>
      </c>
      <c r="AA294" s="11">
        <v>0.56599248928222501</v>
      </c>
      <c r="AB294" s="11">
        <v>0.83468512322796495</v>
      </c>
      <c r="AC294" s="11"/>
      <c r="AD294" s="9">
        <v>1.0013488165875799</v>
      </c>
      <c r="AE294" s="11">
        <v>4.68207095706299E-2</v>
      </c>
      <c r="AF294" s="11">
        <v>0.56100909878449801</v>
      </c>
      <c r="AG294" s="11"/>
      <c r="AH294" s="9">
        <v>0.118710032660013</v>
      </c>
      <c r="AI294" s="11">
        <v>0.81831615786563705</v>
      </c>
      <c r="AJ294" s="11">
        <v>0.92031590558826604</v>
      </c>
      <c r="AK294" s="11"/>
      <c r="AL294" s="8">
        <v>0.48523903201452301</v>
      </c>
      <c r="AM294" s="8">
        <v>0.26139025441781899</v>
      </c>
      <c r="AN294" s="8">
        <v>0.51616844889842495</v>
      </c>
    </row>
    <row r="295" spans="1:40">
      <c r="A295" s="1" t="s">
        <v>587</v>
      </c>
      <c r="B295" s="2" t="s">
        <v>24</v>
      </c>
      <c r="C295" s="2" t="s">
        <v>588</v>
      </c>
      <c r="D295" s="3">
        <v>193.03427909999999</v>
      </c>
      <c r="E295" s="4">
        <v>5.4</v>
      </c>
      <c r="G295" s="2">
        <v>54</v>
      </c>
      <c r="H295" s="6">
        <v>15.828080780000001</v>
      </c>
      <c r="I295" s="2"/>
      <c r="J295" s="2">
        <v>52</v>
      </c>
      <c r="K295" s="6">
        <v>18.35468672</v>
      </c>
      <c r="M295" s="9">
        <v>15.550198344288701</v>
      </c>
      <c r="N295" s="9">
        <v>15.852961273691401</v>
      </c>
      <c r="O295" s="9">
        <v>16.165739973762602</v>
      </c>
      <c r="P295" s="9">
        <f t="shared" si="6"/>
        <v>1.2420977375486419</v>
      </c>
      <c r="Q295" s="9"/>
      <c r="R295" s="9">
        <v>18.731561975742501</v>
      </c>
      <c r="S295" s="9">
        <v>17.736065987715499</v>
      </c>
      <c r="T295" s="9">
        <v>18.482676164207302</v>
      </c>
      <c r="U295" s="9"/>
      <c r="V295" s="9">
        <v>0.468926613815556</v>
      </c>
      <c r="W295" s="11">
        <v>0.108331447966571</v>
      </c>
      <c r="X295" s="11">
        <v>0.13607950305976299</v>
      </c>
      <c r="Y295" s="11"/>
      <c r="Z295" s="9">
        <v>-0.59885933176568995</v>
      </c>
      <c r="AA295" s="11">
        <v>4.9968555129256798E-2</v>
      </c>
      <c r="AB295" s="11">
        <v>0.39219322402879397</v>
      </c>
      <c r="AC295" s="11"/>
      <c r="AD295" s="9">
        <v>0.312778700071211</v>
      </c>
      <c r="AE295" s="11">
        <v>0.35958185544778798</v>
      </c>
      <c r="AF295" s="11">
        <v>0.90536837736381204</v>
      </c>
      <c r="AG295" s="11"/>
      <c r="AH295" s="9">
        <v>0.74661017649186201</v>
      </c>
      <c r="AI295" s="11">
        <v>1.3282284721599801E-2</v>
      </c>
      <c r="AJ295" s="11">
        <v>0.48684097410534</v>
      </c>
      <c r="AK295" s="11"/>
      <c r="AL295" s="8">
        <v>0.35690639021416498</v>
      </c>
      <c r="AM295" s="8">
        <v>7.6468738751430801E-2</v>
      </c>
      <c r="AN295" s="8">
        <v>0.33708659057269102</v>
      </c>
    </row>
    <row r="296" spans="1:40">
      <c r="A296" s="1" t="s">
        <v>589</v>
      </c>
      <c r="B296" s="2" t="s">
        <v>12</v>
      </c>
      <c r="C296" s="2" t="s">
        <v>590</v>
      </c>
      <c r="D296" s="3">
        <v>148.06071600000001</v>
      </c>
      <c r="E296" s="4">
        <v>7.7961</v>
      </c>
      <c r="G296" s="2">
        <v>54</v>
      </c>
      <c r="H296" s="6">
        <v>11.193337400000001</v>
      </c>
      <c r="I296" s="2"/>
      <c r="J296" s="2">
        <v>52</v>
      </c>
      <c r="K296" s="6">
        <v>17.51994724</v>
      </c>
      <c r="M296" s="9">
        <v>9.76214900595782</v>
      </c>
      <c r="N296" s="9">
        <v>11.813335017684899</v>
      </c>
      <c r="O296" s="9">
        <v>12.498406827554501</v>
      </c>
      <c r="P296" s="9">
        <f t="shared" si="6"/>
        <v>1.6077820065363977</v>
      </c>
      <c r="Q296" s="9"/>
      <c r="R296" s="9">
        <v>17.418984866517899</v>
      </c>
      <c r="S296" s="9">
        <v>17.538911522931599</v>
      </c>
      <c r="T296" s="9">
        <v>17.6707591986805</v>
      </c>
      <c r="U296" s="9"/>
      <c r="V296" s="9">
        <v>2.4151304107202902</v>
      </c>
      <c r="W296" s="11">
        <v>3.7895228271230501E-10</v>
      </c>
      <c r="X296" s="11">
        <v>1.59605784954124E-9</v>
      </c>
      <c r="Y296" s="11"/>
      <c r="Z296" s="9">
        <v>0.18997073415524901</v>
      </c>
      <c r="AA296" s="11">
        <v>0.33480266844483397</v>
      </c>
      <c r="AB296" s="11">
        <v>0.67427420752773004</v>
      </c>
      <c r="AC296" s="11"/>
      <c r="AD296" s="9">
        <v>0.68507180986959804</v>
      </c>
      <c r="AE296" s="11">
        <v>0.10941722596834499</v>
      </c>
      <c r="AF296" s="11">
        <v>0.78915986619302303</v>
      </c>
      <c r="AG296" s="11"/>
      <c r="AH296" s="9">
        <v>0.13184767574892001</v>
      </c>
      <c r="AI296" s="11">
        <v>0.58088330977890501</v>
      </c>
      <c r="AJ296" s="11">
        <v>0.83321723231072997</v>
      </c>
      <c r="AK296" s="11"/>
      <c r="AL296" s="8">
        <v>0.311395166101124</v>
      </c>
      <c r="AM296" s="8">
        <v>0.46755581195900803</v>
      </c>
      <c r="AN296" s="8">
        <v>0.41838821722392799</v>
      </c>
    </row>
    <row r="297" spans="1:40">
      <c r="A297" s="1" t="s">
        <v>591</v>
      </c>
      <c r="B297" s="2" t="s">
        <v>12</v>
      </c>
      <c r="C297" s="2" t="s">
        <v>592</v>
      </c>
      <c r="D297" s="3">
        <v>147.07635640000001</v>
      </c>
      <c r="E297" s="4">
        <v>8.2323000000000004</v>
      </c>
      <c r="G297" s="2">
        <v>54</v>
      </c>
      <c r="H297" s="6">
        <v>20.432015360000001</v>
      </c>
      <c r="I297" s="2"/>
      <c r="J297" s="2">
        <v>52</v>
      </c>
      <c r="K297" s="6">
        <v>19.2330334</v>
      </c>
      <c r="M297" s="9">
        <v>20.3110410112171</v>
      </c>
      <c r="N297" s="9">
        <v>20.4545885801795</v>
      </c>
      <c r="O297" s="9">
        <v>20.568652860057401</v>
      </c>
      <c r="P297" s="9">
        <f t="shared" si="6"/>
        <v>1.0822728645693263</v>
      </c>
      <c r="Q297" s="9"/>
      <c r="R297" s="9">
        <v>19.290921695281899</v>
      </c>
      <c r="S297" s="9">
        <v>19.397228305440599</v>
      </c>
      <c r="T297" s="9">
        <v>19.013560645762102</v>
      </c>
      <c r="U297" s="9"/>
      <c r="V297" s="9">
        <v>0.20414421764755999</v>
      </c>
      <c r="W297" s="11">
        <v>0.226024531708926</v>
      </c>
      <c r="X297" s="11">
        <v>0.26793636540329702</v>
      </c>
      <c r="Y297" s="11"/>
      <c r="Z297" s="9">
        <v>-9.7516834045510897E-2</v>
      </c>
      <c r="AA297" s="11">
        <v>0.69631932287224896</v>
      </c>
      <c r="AB297" s="11">
        <v>0.90979445186833396</v>
      </c>
      <c r="AC297" s="11"/>
      <c r="AD297" s="9">
        <v>0.114064279877932</v>
      </c>
      <c r="AE297" s="11">
        <v>0.49885366697170702</v>
      </c>
      <c r="AF297" s="11">
        <v>0.90536837736381204</v>
      </c>
      <c r="AG297" s="11"/>
      <c r="AH297" s="9">
        <v>-0.38366765967845001</v>
      </c>
      <c r="AI297" s="11">
        <v>0.125069224828908</v>
      </c>
      <c r="AJ297" s="11">
        <v>0.59944665019072196</v>
      </c>
      <c r="AK297" s="11"/>
      <c r="AL297" s="8">
        <v>-8.8391015059832698E-2</v>
      </c>
      <c r="AM297" s="8">
        <v>2.1448042905314098E-2</v>
      </c>
      <c r="AN297" s="8">
        <v>-0.18289862709698501</v>
      </c>
    </row>
    <row r="298" spans="1:40">
      <c r="A298" s="1" t="s">
        <v>593</v>
      </c>
      <c r="B298" s="2" t="s">
        <v>24</v>
      </c>
      <c r="C298" s="2" t="s">
        <v>594</v>
      </c>
      <c r="D298" s="3">
        <v>611.14358809999999</v>
      </c>
      <c r="E298" s="4">
        <v>9.1999999999999993</v>
      </c>
      <c r="G298" s="2">
        <v>1</v>
      </c>
      <c r="H298" s="6">
        <v>10.36376308</v>
      </c>
      <c r="I298" s="2"/>
      <c r="J298" s="2">
        <v>5</v>
      </c>
      <c r="K298" s="6">
        <v>10.781990240000001</v>
      </c>
      <c r="M298" s="9">
        <v>10.345244557941101</v>
      </c>
      <c r="N298" s="9">
        <v>10.411911224607801</v>
      </c>
      <c r="O298" s="9">
        <v>10.345244557941101</v>
      </c>
      <c r="P298" s="9">
        <f t="shared" si="6"/>
        <v>0.9548416039103943</v>
      </c>
      <c r="Q298" s="9"/>
      <c r="R298" s="9">
        <v>11.026402726796899</v>
      </c>
      <c r="S298" s="9">
        <v>10.749132677019499</v>
      </c>
      <c r="T298" s="9">
        <v>10.5378021134041</v>
      </c>
      <c r="U298" s="9"/>
      <c r="V298" s="9">
        <v>3.1250000000005197E-2</v>
      </c>
      <c r="W298" s="11">
        <v>0.60908546478612302</v>
      </c>
      <c r="X298" s="11">
        <v>0.65285208501037795</v>
      </c>
      <c r="Y298" s="11"/>
      <c r="Z298" s="9">
        <v>-0.38953941169803302</v>
      </c>
      <c r="AA298" s="11">
        <v>0.11033712202717499</v>
      </c>
      <c r="AB298" s="11">
        <v>0.44246300449281301</v>
      </c>
      <c r="AC298" s="11"/>
      <c r="AD298" s="9">
        <v>-6.6666666666666805E-2</v>
      </c>
      <c r="AE298" s="11">
        <v>0.50722944271570103</v>
      </c>
      <c r="AF298" s="11">
        <v>0.90536837736381204</v>
      </c>
      <c r="AG298" s="11"/>
      <c r="AH298" s="9">
        <v>-0.211330563615477</v>
      </c>
      <c r="AI298" s="11">
        <v>0.29483274546041099</v>
      </c>
      <c r="AJ298" s="11">
        <v>0.66443354581353997</v>
      </c>
      <c r="AK298" s="11"/>
      <c r="AL298" s="8">
        <v>0.22365851664042699</v>
      </c>
      <c r="AM298" s="8">
        <v>9.7503114246579606E-2</v>
      </c>
      <c r="AN298" s="8">
        <v>7.0988190926866604E-2</v>
      </c>
    </row>
    <row r="299" spans="1:40">
      <c r="A299" s="1" t="s">
        <v>595</v>
      </c>
      <c r="B299" s="2" t="s">
        <v>24</v>
      </c>
      <c r="C299" s="2" t="s">
        <v>596</v>
      </c>
      <c r="D299" s="3">
        <v>306.07543240000001</v>
      </c>
      <c r="E299" s="4">
        <v>6.7</v>
      </c>
      <c r="G299" s="2">
        <v>0</v>
      </c>
      <c r="H299" s="6" t="s">
        <v>38</v>
      </c>
      <c r="I299" s="2"/>
      <c r="J299" s="2">
        <v>0</v>
      </c>
      <c r="K299" s="6" t="s">
        <v>38</v>
      </c>
      <c r="M299" s="9" t="s">
        <v>38</v>
      </c>
      <c r="N299" s="9" t="s">
        <v>38</v>
      </c>
      <c r="O299" s="9" t="s">
        <v>38</v>
      </c>
      <c r="P299" s="9" t="str">
        <f t="shared" si="6"/>
        <v>NA</v>
      </c>
      <c r="Q299" s="9"/>
      <c r="R299" s="9" t="s">
        <v>38</v>
      </c>
      <c r="S299" s="9" t="s">
        <v>38</v>
      </c>
      <c r="T299" s="9" t="s">
        <v>38</v>
      </c>
      <c r="U299" s="9"/>
      <c r="V299" s="9" t="s">
        <v>38</v>
      </c>
      <c r="W299" s="11" t="s">
        <v>38</v>
      </c>
      <c r="X299" s="11" t="s">
        <v>38</v>
      </c>
      <c r="Y299" s="11"/>
      <c r="Z299" s="9" t="s">
        <v>38</v>
      </c>
      <c r="AA299" s="11" t="s">
        <v>38</v>
      </c>
      <c r="AB299" s="11" t="s">
        <v>38</v>
      </c>
      <c r="AC299" s="11"/>
      <c r="AD299" s="9" t="s">
        <v>38</v>
      </c>
      <c r="AE299" s="11" t="s">
        <v>38</v>
      </c>
      <c r="AF299" s="11" t="s">
        <v>38</v>
      </c>
      <c r="AG299" s="11"/>
      <c r="AH299" s="9" t="s">
        <v>38</v>
      </c>
      <c r="AI299" s="11" t="s">
        <v>38</v>
      </c>
      <c r="AJ299" s="11" t="s">
        <v>38</v>
      </c>
      <c r="AK299" s="11"/>
      <c r="AL299" s="8" t="s">
        <v>38</v>
      </c>
      <c r="AM299" s="8" t="s">
        <v>38</v>
      </c>
      <c r="AN299" s="8" t="s">
        <v>38</v>
      </c>
    </row>
    <row r="300" spans="1:40">
      <c r="A300" s="1" t="s">
        <v>597</v>
      </c>
      <c r="B300" s="2" t="s">
        <v>12</v>
      </c>
      <c r="C300" s="2" t="s">
        <v>598</v>
      </c>
      <c r="D300" s="3">
        <v>76.040169649999996</v>
      </c>
      <c r="E300" s="4">
        <v>8.1188833329999994</v>
      </c>
      <c r="G300" s="2">
        <v>54</v>
      </c>
      <c r="H300" s="6">
        <v>10.909606070000001</v>
      </c>
      <c r="I300" s="2"/>
      <c r="J300" s="2">
        <v>52</v>
      </c>
      <c r="K300" s="6">
        <v>14.406522560000001</v>
      </c>
      <c r="M300" s="9">
        <v>8.5295031856442094</v>
      </c>
      <c r="N300" s="9">
        <v>12.5048932654152</v>
      </c>
      <c r="O300" s="9">
        <v>12.5821328770755</v>
      </c>
      <c r="P300" s="9">
        <f t="shared" si="6"/>
        <v>1.0549975229914619</v>
      </c>
      <c r="Q300" s="9"/>
      <c r="R300" s="9">
        <v>14.3717162272549</v>
      </c>
      <c r="S300" s="9">
        <v>14.501329043110101</v>
      </c>
      <c r="T300" s="9">
        <v>14.411690160455599</v>
      </c>
      <c r="U300" s="9"/>
      <c r="V300" s="9">
        <v>4.0164236234655597</v>
      </c>
      <c r="W300" s="11">
        <v>1.4584876858112899E-21</v>
      </c>
      <c r="X300" s="11">
        <v>1.5848657925038899E-19</v>
      </c>
      <c r="Y300" s="11"/>
      <c r="Z300" s="9">
        <v>8.1992159445019502E-2</v>
      </c>
      <c r="AA300" s="11">
        <v>0.59006587357229501</v>
      </c>
      <c r="AB300" s="11">
        <v>0.83468512322796495</v>
      </c>
      <c r="AC300" s="11"/>
      <c r="AD300" s="9">
        <v>7.7239611660340698E-2</v>
      </c>
      <c r="AE300" s="11">
        <v>0.83899401214448299</v>
      </c>
      <c r="AF300" s="11">
        <v>0.96197813274520505</v>
      </c>
      <c r="AG300" s="11"/>
      <c r="AH300" s="9">
        <v>-8.9638882654550806E-2</v>
      </c>
      <c r="AI300" s="11">
        <v>0.55489238616165404</v>
      </c>
      <c r="AJ300" s="11">
        <v>0.82506470901189799</v>
      </c>
      <c r="AK300" s="11"/>
      <c r="AL300" s="8">
        <v>0.51633651953687698</v>
      </c>
      <c r="AM300" s="8">
        <v>0.64519695296097002</v>
      </c>
      <c r="AN300" s="8">
        <v>0.58655863035918898</v>
      </c>
    </row>
    <row r="301" spans="1:40">
      <c r="A301" s="1" t="s">
        <v>599</v>
      </c>
      <c r="B301" s="2" t="s">
        <v>17</v>
      </c>
      <c r="C301" s="2" t="s">
        <v>600</v>
      </c>
      <c r="D301" s="3">
        <v>448.30577490000002</v>
      </c>
      <c r="E301" s="4">
        <v>9.27</v>
      </c>
      <c r="G301" s="2">
        <v>54</v>
      </c>
      <c r="H301" s="6">
        <v>22.98004907</v>
      </c>
      <c r="I301" s="2"/>
      <c r="J301" s="2">
        <v>52</v>
      </c>
      <c r="K301" s="6">
        <v>27.05303413</v>
      </c>
      <c r="M301" s="9">
        <v>20.0040975022076</v>
      </c>
      <c r="N301" s="9">
        <v>24.784202645589001</v>
      </c>
      <c r="O301" s="9">
        <v>25.239380296552099</v>
      </c>
      <c r="P301" s="9">
        <f t="shared" si="6"/>
        <v>1.3709516111879352</v>
      </c>
      <c r="Q301" s="9"/>
      <c r="R301" s="9">
        <v>27.062123057864099</v>
      </c>
      <c r="S301" s="9">
        <v>26.90987387581</v>
      </c>
      <c r="T301" s="9">
        <v>27.106709715645302</v>
      </c>
      <c r="U301" s="9"/>
      <c r="V301" s="9">
        <v>5.0219182704555001</v>
      </c>
      <c r="W301" s="11">
        <v>3.6720589243774302E-11</v>
      </c>
      <c r="X301" s="11">
        <v>2.1203178950437401E-10</v>
      </c>
      <c r="Y301" s="11"/>
      <c r="Z301" s="9">
        <v>-4.7680142141597499E-2</v>
      </c>
      <c r="AA301" s="11">
        <v>0.92309431751379301</v>
      </c>
      <c r="AB301" s="11">
        <v>0.97986214987426701</v>
      </c>
      <c r="AC301" s="11"/>
      <c r="AD301" s="9">
        <v>0.45517765096310697</v>
      </c>
      <c r="AE301" s="11">
        <v>0.564468173685576</v>
      </c>
      <c r="AF301" s="11">
        <v>0.90536837736381204</v>
      </c>
      <c r="AG301" s="11"/>
      <c r="AH301" s="9">
        <v>0.196835839835314</v>
      </c>
      <c r="AI301" s="11">
        <v>0.73004598558527001</v>
      </c>
      <c r="AJ301" s="11">
        <v>0.88093694917128296</v>
      </c>
      <c r="AK301" s="11"/>
      <c r="AL301" s="8">
        <v>0.58722912808210703</v>
      </c>
      <c r="AM301" s="8">
        <v>0.273474753089196</v>
      </c>
      <c r="AN301" s="8">
        <v>0.725604322582867</v>
      </c>
    </row>
    <row r="302" spans="1:40">
      <c r="A302" s="1" t="s">
        <v>601</v>
      </c>
      <c r="B302" s="2" t="s">
        <v>24</v>
      </c>
      <c r="C302" s="2" t="s">
        <v>602</v>
      </c>
      <c r="D302" s="3">
        <v>464.30066449999998</v>
      </c>
      <c r="E302" s="4">
        <v>4.3</v>
      </c>
      <c r="G302" s="2">
        <v>54</v>
      </c>
      <c r="H302" s="6">
        <v>13.44938737</v>
      </c>
      <c r="I302" s="2"/>
      <c r="J302" s="2">
        <v>52</v>
      </c>
      <c r="K302" s="6">
        <v>17.378261680000001</v>
      </c>
      <c r="M302" s="9">
        <v>12.8938188224079</v>
      </c>
      <c r="N302" s="9">
        <v>13.3513171637103</v>
      </c>
      <c r="O302" s="9">
        <v>14.254890951367299</v>
      </c>
      <c r="P302" s="9">
        <f t="shared" si="6"/>
        <v>1.8706942587736364</v>
      </c>
      <c r="Q302" s="9"/>
      <c r="R302" s="9">
        <v>17.6590554677726</v>
      </c>
      <c r="S302" s="9">
        <v>17.0028387500276</v>
      </c>
      <c r="T302" s="9">
        <v>17.374642877941401</v>
      </c>
      <c r="U302" s="9"/>
      <c r="V302" s="9">
        <v>0.93752191599518298</v>
      </c>
      <c r="W302" s="11">
        <v>3.1841272762630803E-2</v>
      </c>
      <c r="X302" s="11">
        <v>4.3015757166120099E-2</v>
      </c>
      <c r="Y302" s="11"/>
      <c r="Z302" s="9">
        <v>-0.458695774790782</v>
      </c>
      <c r="AA302" s="11">
        <v>0.45557783260357099</v>
      </c>
      <c r="AB302" s="11">
        <v>0.77292478437443501</v>
      </c>
      <c r="AC302" s="11"/>
      <c r="AD302" s="9">
        <v>0.90357378765706198</v>
      </c>
      <c r="AE302" s="11">
        <v>0.16434884390771801</v>
      </c>
      <c r="AF302" s="11">
        <v>0.82359781841319502</v>
      </c>
      <c r="AG302" s="11"/>
      <c r="AH302" s="9">
        <v>0.37180412791371298</v>
      </c>
      <c r="AI302" s="11">
        <v>0.59348557106583399</v>
      </c>
      <c r="AJ302" s="11">
        <v>0.83321723231072997</v>
      </c>
      <c r="AK302" s="11"/>
      <c r="AL302" s="8">
        <v>0.39726579932127398</v>
      </c>
      <c r="AM302" s="8">
        <v>0.13796961371876501</v>
      </c>
      <c r="AN302" s="8">
        <v>0.38210249969111798</v>
      </c>
    </row>
    <row r="303" spans="1:40">
      <c r="A303" s="1" t="s">
        <v>603</v>
      </c>
      <c r="B303" s="2" t="s">
        <v>17</v>
      </c>
      <c r="C303" s="2" t="s">
        <v>602</v>
      </c>
      <c r="D303" s="3">
        <v>464.30068949999998</v>
      </c>
      <c r="E303" s="4">
        <v>8.1300000000000008</v>
      </c>
      <c r="G303" s="2">
        <v>54</v>
      </c>
      <c r="H303" s="6">
        <v>22.388798990000002</v>
      </c>
      <c r="I303" s="2"/>
      <c r="J303" s="2">
        <v>52</v>
      </c>
      <c r="K303" s="6">
        <v>24.526587240000001</v>
      </c>
      <c r="M303" s="9">
        <v>20.2400481831509</v>
      </c>
      <c r="N303" s="9">
        <v>23.5582399855098</v>
      </c>
      <c r="O303" s="9">
        <v>24.137675637722001</v>
      </c>
      <c r="P303" s="9">
        <f t="shared" si="6"/>
        <v>1.4942646137237543</v>
      </c>
      <c r="Q303" s="9"/>
      <c r="R303" s="9">
        <v>24.833403819233201</v>
      </c>
      <c r="S303" s="9">
        <v>24.1005702566273</v>
      </c>
      <c r="T303" s="9">
        <v>24.526015648185201</v>
      </c>
      <c r="U303" s="9"/>
      <c r="V303" s="9">
        <v>3.6260169925965902</v>
      </c>
      <c r="W303" s="11">
        <v>3.8839633180229399E-6</v>
      </c>
      <c r="X303" s="11">
        <v>7.5159938802822301E-6</v>
      </c>
      <c r="Y303" s="11"/>
      <c r="Z303" s="9">
        <v>-0.506815698340776</v>
      </c>
      <c r="AA303" s="11">
        <v>0.45128540979103898</v>
      </c>
      <c r="AB303" s="11">
        <v>0.77069849591552397</v>
      </c>
      <c r="AC303" s="11"/>
      <c r="AD303" s="9">
        <v>0.57943565221210902</v>
      </c>
      <c r="AE303" s="11">
        <v>0.47512607476011598</v>
      </c>
      <c r="AF303" s="11">
        <v>0.90536837736381204</v>
      </c>
      <c r="AG303" s="11"/>
      <c r="AH303" s="9">
        <v>0.42544539155786698</v>
      </c>
      <c r="AI303" s="11">
        <v>0.57767489847799802</v>
      </c>
      <c r="AJ303" s="11">
        <v>0.83321723231072997</v>
      </c>
      <c r="AK303" s="11"/>
      <c r="AL303" s="8">
        <v>0.50956147613868097</v>
      </c>
      <c r="AM303" s="8">
        <v>0.231436135109997</v>
      </c>
      <c r="AN303" s="8">
        <v>0.46719024889210897</v>
      </c>
    </row>
    <row r="304" spans="1:40">
      <c r="A304" s="1" t="s">
        <v>604</v>
      </c>
      <c r="B304" s="2" t="s">
        <v>24</v>
      </c>
      <c r="C304" s="2" t="s">
        <v>605</v>
      </c>
      <c r="D304" s="3">
        <v>448.30574990000002</v>
      </c>
      <c r="E304" s="4">
        <v>4.0999999999999996</v>
      </c>
      <c r="G304" s="2">
        <v>32</v>
      </c>
      <c r="H304" s="6">
        <v>11.73131856</v>
      </c>
      <c r="I304" s="2"/>
      <c r="J304" s="2">
        <v>52</v>
      </c>
      <c r="K304" s="6">
        <v>18.995816019999999</v>
      </c>
      <c r="M304" s="9">
        <v>9.5475130983220495</v>
      </c>
      <c r="N304" s="9">
        <v>12.434716623356</v>
      </c>
      <c r="O304" s="9">
        <v>13.936774400043999</v>
      </c>
      <c r="P304" s="9">
        <f t="shared" si="6"/>
        <v>2.8324643079756604</v>
      </c>
      <c r="Q304" s="9"/>
      <c r="R304" s="9">
        <v>19.086899871606398</v>
      </c>
      <c r="S304" s="9">
        <v>18.759242533340299</v>
      </c>
      <c r="T304" s="9">
        <v>19.0352885511425</v>
      </c>
      <c r="U304" s="9"/>
      <c r="V304" s="9">
        <v>3.6851717188994302</v>
      </c>
      <c r="W304" s="11">
        <v>5.0454382629560703E-7</v>
      </c>
      <c r="X304" s="11">
        <v>1.10813920131182E-6</v>
      </c>
      <c r="Y304" s="11"/>
      <c r="Z304" s="9">
        <v>-0.18100789130873501</v>
      </c>
      <c r="AA304" s="11">
        <v>0.74547066349232904</v>
      </c>
      <c r="AB304" s="11">
        <v>0.92147097472955397</v>
      </c>
      <c r="AC304" s="11"/>
      <c r="AD304" s="9">
        <v>1.5020577766879699</v>
      </c>
      <c r="AE304" s="11">
        <v>0.13057468857058599</v>
      </c>
      <c r="AF304" s="11">
        <v>0.82359781841319502</v>
      </c>
      <c r="AG304" s="11"/>
      <c r="AH304" s="9">
        <v>0.27604601780216398</v>
      </c>
      <c r="AI304" s="11">
        <v>0.67741251256684298</v>
      </c>
      <c r="AJ304" s="11">
        <v>0.87564033711793499</v>
      </c>
      <c r="AK304" s="11"/>
      <c r="AL304" s="8">
        <v>0.64924952878734399</v>
      </c>
      <c r="AM304" s="8">
        <v>0.10496940053699</v>
      </c>
      <c r="AN304" s="8">
        <v>0.69255837433399803</v>
      </c>
    </row>
    <row r="305" spans="1:40">
      <c r="A305" s="1" t="s">
        <v>606</v>
      </c>
      <c r="B305" s="2" t="s">
        <v>17</v>
      </c>
      <c r="C305" s="2" t="s">
        <v>605</v>
      </c>
      <c r="D305" s="3">
        <v>448.30577490000002</v>
      </c>
      <c r="E305" s="4">
        <v>9.51</v>
      </c>
      <c r="G305" s="2">
        <v>54</v>
      </c>
      <c r="H305" s="6">
        <v>19.73706477</v>
      </c>
      <c r="I305" s="2"/>
      <c r="J305" s="2">
        <v>52</v>
      </c>
      <c r="K305" s="6">
        <v>23.67028212</v>
      </c>
      <c r="M305" s="9">
        <v>16.567314177161901</v>
      </c>
      <c r="N305" s="9">
        <v>21.156843810080499</v>
      </c>
      <c r="O305" s="9">
        <v>22.586348739830701</v>
      </c>
      <c r="P305" s="9">
        <f t="shared" si="6"/>
        <v>2.693542688311926</v>
      </c>
      <c r="Q305" s="9"/>
      <c r="R305" s="9">
        <v>23.456888055208299</v>
      </c>
      <c r="S305" s="9">
        <v>23.0688836851335</v>
      </c>
      <c r="T305" s="9">
        <v>24.363861036446501</v>
      </c>
      <c r="U305" s="9"/>
      <c r="V305" s="9">
        <v>5.34895412684841</v>
      </c>
      <c r="W305" s="11">
        <v>4.82506898771906E-10</v>
      </c>
      <c r="X305" s="11">
        <v>1.9408704467454201E-9</v>
      </c>
      <c r="Y305" s="11"/>
      <c r="Z305" s="9">
        <v>0.29995234781018598</v>
      </c>
      <c r="AA305" s="11">
        <v>0.66364185460956804</v>
      </c>
      <c r="AB305" s="11">
        <v>0.89405840383984203</v>
      </c>
      <c r="AC305" s="11"/>
      <c r="AD305" s="9">
        <v>1.4295049297501301</v>
      </c>
      <c r="AE305" s="11">
        <v>0.17279651845675401</v>
      </c>
      <c r="AF305" s="11">
        <v>0.82359781841319502</v>
      </c>
      <c r="AG305" s="11"/>
      <c r="AH305" s="9">
        <v>1.29497735131307</v>
      </c>
      <c r="AI305" s="11">
        <v>0.12147616850864899</v>
      </c>
      <c r="AJ305" s="11">
        <v>0.59944665019072196</v>
      </c>
      <c r="AK305" s="11"/>
      <c r="AL305" s="8">
        <v>0.56141780311870504</v>
      </c>
      <c r="AM305" s="8">
        <v>0.23281337014657499</v>
      </c>
      <c r="AN305" s="8">
        <v>0.74062375015328996</v>
      </c>
    </row>
    <row r="306" spans="1:40">
      <c r="A306" s="1" t="s">
        <v>607</v>
      </c>
      <c r="B306" s="2" t="s">
        <v>17</v>
      </c>
      <c r="C306" s="2" t="s">
        <v>608</v>
      </c>
      <c r="D306" s="3">
        <v>432.3108603</v>
      </c>
      <c r="E306" s="4">
        <v>10.89</v>
      </c>
      <c r="G306" s="2">
        <v>20</v>
      </c>
      <c r="H306" s="6">
        <v>13.25867951</v>
      </c>
      <c r="I306" s="2"/>
      <c r="J306" s="2">
        <v>45</v>
      </c>
      <c r="K306" s="6">
        <v>18.63167271</v>
      </c>
      <c r="M306" s="9">
        <v>10.6824979387073</v>
      </c>
      <c r="N306" s="9">
        <v>14.086623437281901</v>
      </c>
      <c r="O306" s="9">
        <v>15.862022768941401</v>
      </c>
      <c r="P306" s="9">
        <f t="shared" si="6"/>
        <v>3.4233275336482234</v>
      </c>
      <c r="Q306" s="9"/>
      <c r="R306" s="9">
        <v>18.598524659871298</v>
      </c>
      <c r="S306" s="9">
        <v>17.146872456013799</v>
      </c>
      <c r="T306" s="9">
        <v>19.9476713855152</v>
      </c>
      <c r="U306" s="9"/>
      <c r="V306" s="9">
        <v>4.3473063935187799</v>
      </c>
      <c r="W306" s="11">
        <v>3.2720000439257001E-5</v>
      </c>
      <c r="X306" s="11">
        <v>5.8568800786270098E-5</v>
      </c>
      <c r="Y306" s="11"/>
      <c r="Z306" s="9">
        <v>3.6272227440099697E-2</v>
      </c>
      <c r="AA306" s="11">
        <v>0.97264572783028203</v>
      </c>
      <c r="AB306" s="11">
        <v>0.99689578000188905</v>
      </c>
      <c r="AC306" s="11"/>
      <c r="AD306" s="9">
        <v>1.77539933165954</v>
      </c>
      <c r="AE306" s="11">
        <v>0.26476429817941699</v>
      </c>
      <c r="AF306" s="11">
        <v>0.88584690418907797</v>
      </c>
      <c r="AG306" s="11"/>
      <c r="AH306" s="9">
        <v>2.8007989295013598</v>
      </c>
      <c r="AI306" s="11">
        <v>4.8648780467522898E-2</v>
      </c>
      <c r="AJ306" s="11">
        <v>0.55442853582992002</v>
      </c>
      <c r="AK306" s="11"/>
      <c r="AL306" s="8">
        <v>0.44436693946771</v>
      </c>
      <c r="AM306" s="8">
        <v>0.265129859517516</v>
      </c>
      <c r="AN306" s="8">
        <v>0.67974750074363999</v>
      </c>
    </row>
    <row r="307" spans="1:40">
      <c r="A307" s="1" t="s">
        <v>609</v>
      </c>
      <c r="B307" s="2" t="s">
        <v>17</v>
      </c>
      <c r="C307" s="2" t="s">
        <v>610</v>
      </c>
      <c r="D307" s="3">
        <v>448.30577490000002</v>
      </c>
      <c r="E307" s="4">
        <v>8.09</v>
      </c>
      <c r="G307" s="2">
        <v>54</v>
      </c>
      <c r="H307" s="6">
        <v>19.53336333</v>
      </c>
      <c r="I307" s="2"/>
      <c r="J307" s="2">
        <v>52</v>
      </c>
      <c r="K307" s="6">
        <v>23.513665939999999</v>
      </c>
      <c r="M307" s="9">
        <v>16.2089847549084</v>
      </c>
      <c r="N307" s="9">
        <v>21.678582751176801</v>
      </c>
      <c r="O307" s="9">
        <v>21.942659641995</v>
      </c>
      <c r="P307" s="9">
        <f t="shared" si="6"/>
        <v>1.2008674279953113</v>
      </c>
      <c r="Q307" s="9"/>
      <c r="R307" s="9">
        <v>23.099069041153999</v>
      </c>
      <c r="S307" s="9">
        <v>23.644719577562402</v>
      </c>
      <c r="T307" s="9">
        <v>23.793676544104901</v>
      </c>
      <c r="U307" s="9"/>
      <c r="V307" s="9">
        <v>5.6098888445156101</v>
      </c>
      <c r="W307" s="11">
        <v>5.0300551351936097E-12</v>
      </c>
      <c r="X307" s="11">
        <v>3.5309014478417903E-11</v>
      </c>
      <c r="Y307" s="11"/>
      <c r="Z307" s="9">
        <v>0.624783924884043</v>
      </c>
      <c r="AA307" s="11">
        <v>0.25987159513783198</v>
      </c>
      <c r="AB307" s="11">
        <v>0.62526680769526799</v>
      </c>
      <c r="AC307" s="11"/>
      <c r="AD307" s="9">
        <v>0.264076890818287</v>
      </c>
      <c r="AE307" s="11">
        <v>0.75533116336912998</v>
      </c>
      <c r="AF307" s="11">
        <v>0.94250659789483704</v>
      </c>
      <c r="AG307" s="11"/>
      <c r="AH307" s="9">
        <v>0.14895696654253099</v>
      </c>
      <c r="AI307" s="11">
        <v>0.828216732111132</v>
      </c>
      <c r="AJ307" s="11">
        <v>0.92276818329272703</v>
      </c>
      <c r="AK307" s="11"/>
      <c r="AL307" s="8">
        <v>0.63139214145071498</v>
      </c>
      <c r="AM307" s="8">
        <v>0.42255543514428401</v>
      </c>
      <c r="AN307" s="8">
        <v>0.68668250362108096</v>
      </c>
    </row>
    <row r="308" spans="1:40">
      <c r="A308" s="1" t="s">
        <v>611</v>
      </c>
      <c r="B308" s="2" t="s">
        <v>24</v>
      </c>
      <c r="C308" s="2" t="s">
        <v>612</v>
      </c>
      <c r="D308" s="3">
        <v>362.0496253</v>
      </c>
      <c r="E308" s="4">
        <v>9.8000000000000007</v>
      </c>
      <c r="G308" s="2">
        <v>0</v>
      </c>
      <c r="H308" s="6" t="s">
        <v>38</v>
      </c>
      <c r="I308" s="2"/>
      <c r="J308" s="2">
        <v>0</v>
      </c>
      <c r="K308" s="6" t="s">
        <v>38</v>
      </c>
      <c r="M308" s="9" t="s">
        <v>38</v>
      </c>
      <c r="N308" s="9" t="s">
        <v>38</v>
      </c>
      <c r="O308" s="9" t="s">
        <v>38</v>
      </c>
      <c r="P308" s="9" t="str">
        <f t="shared" si="6"/>
        <v>NA</v>
      </c>
      <c r="Q308" s="9"/>
      <c r="R308" s="9" t="s">
        <v>38</v>
      </c>
      <c r="S308" s="9" t="s">
        <v>38</v>
      </c>
      <c r="T308" s="9" t="s">
        <v>38</v>
      </c>
      <c r="U308" s="9"/>
      <c r="V308" s="9" t="s">
        <v>38</v>
      </c>
      <c r="W308" s="11" t="s">
        <v>38</v>
      </c>
      <c r="X308" s="11" t="s">
        <v>38</v>
      </c>
      <c r="Y308" s="11"/>
      <c r="Z308" s="9" t="s">
        <v>38</v>
      </c>
      <c r="AA308" s="11" t="s">
        <v>38</v>
      </c>
      <c r="AB308" s="11" t="s">
        <v>38</v>
      </c>
      <c r="AC308" s="11"/>
      <c r="AD308" s="9" t="s">
        <v>38</v>
      </c>
      <c r="AE308" s="11" t="s">
        <v>38</v>
      </c>
      <c r="AF308" s="11" t="s">
        <v>38</v>
      </c>
      <c r="AG308" s="11"/>
      <c r="AH308" s="9" t="s">
        <v>38</v>
      </c>
      <c r="AI308" s="11" t="s">
        <v>38</v>
      </c>
      <c r="AJ308" s="11" t="s">
        <v>38</v>
      </c>
      <c r="AK308" s="11"/>
      <c r="AL308" s="8" t="s">
        <v>38</v>
      </c>
      <c r="AM308" s="8" t="s">
        <v>38</v>
      </c>
      <c r="AN308" s="8" t="s">
        <v>38</v>
      </c>
    </row>
    <row r="309" spans="1:40">
      <c r="A309" s="1" t="s">
        <v>613</v>
      </c>
      <c r="B309" s="2" t="s">
        <v>24</v>
      </c>
      <c r="C309" s="2" t="s">
        <v>614</v>
      </c>
      <c r="D309" s="3">
        <v>150.0410363</v>
      </c>
      <c r="E309" s="4">
        <v>2.8</v>
      </c>
      <c r="G309" s="2">
        <v>0</v>
      </c>
      <c r="H309" s="6" t="s">
        <v>38</v>
      </c>
      <c r="I309" s="2"/>
      <c r="J309" s="2">
        <v>0</v>
      </c>
      <c r="K309" s="6" t="s">
        <v>38</v>
      </c>
      <c r="M309" s="9" t="s">
        <v>38</v>
      </c>
      <c r="N309" s="9" t="s">
        <v>38</v>
      </c>
      <c r="O309" s="9" t="s">
        <v>38</v>
      </c>
      <c r="P309" s="9" t="str">
        <f t="shared" si="6"/>
        <v>NA</v>
      </c>
      <c r="Q309" s="9"/>
      <c r="R309" s="9" t="s">
        <v>38</v>
      </c>
      <c r="S309" s="9" t="s">
        <v>38</v>
      </c>
      <c r="T309" s="9" t="s">
        <v>38</v>
      </c>
      <c r="U309" s="9"/>
      <c r="V309" s="9" t="s">
        <v>38</v>
      </c>
      <c r="W309" s="11" t="s">
        <v>38</v>
      </c>
      <c r="X309" s="11" t="s">
        <v>38</v>
      </c>
      <c r="Y309" s="11"/>
      <c r="Z309" s="9" t="s">
        <v>38</v>
      </c>
      <c r="AA309" s="11" t="s">
        <v>38</v>
      </c>
      <c r="AB309" s="11" t="s">
        <v>38</v>
      </c>
      <c r="AC309" s="11"/>
      <c r="AD309" s="9" t="s">
        <v>38</v>
      </c>
      <c r="AE309" s="11" t="s">
        <v>38</v>
      </c>
      <c r="AF309" s="11" t="s">
        <v>38</v>
      </c>
      <c r="AG309" s="11"/>
      <c r="AH309" s="9" t="s">
        <v>38</v>
      </c>
      <c r="AI309" s="11" t="s">
        <v>38</v>
      </c>
      <c r="AJ309" s="11" t="s">
        <v>38</v>
      </c>
      <c r="AK309" s="11"/>
      <c r="AL309" s="8" t="s">
        <v>38</v>
      </c>
      <c r="AM309" s="8" t="s">
        <v>38</v>
      </c>
      <c r="AN309" s="8" t="s">
        <v>38</v>
      </c>
    </row>
    <row r="310" spans="1:40">
      <c r="A310" s="1" t="s">
        <v>615</v>
      </c>
      <c r="B310" s="2" t="s">
        <v>24</v>
      </c>
      <c r="C310" s="2" t="s">
        <v>616</v>
      </c>
      <c r="D310" s="3">
        <v>282.08329500000002</v>
      </c>
      <c r="E310" s="4">
        <v>3</v>
      </c>
      <c r="G310" s="2">
        <v>54</v>
      </c>
      <c r="H310" s="6">
        <v>14.956416259999999</v>
      </c>
      <c r="I310" s="2"/>
      <c r="J310" s="2">
        <v>52</v>
      </c>
      <c r="K310" s="6">
        <v>17.052756250000002</v>
      </c>
      <c r="M310" s="9">
        <v>15.161258194897099</v>
      </c>
      <c r="N310" s="9">
        <v>15.0495069818794</v>
      </c>
      <c r="O310" s="9">
        <v>14.609187818379301</v>
      </c>
      <c r="P310" s="9">
        <f t="shared" si="6"/>
        <v>0.73697155239782552</v>
      </c>
      <c r="Q310" s="9"/>
      <c r="R310" s="9">
        <v>16.890706347584999</v>
      </c>
      <c r="S310" s="9">
        <v>17.402267677725</v>
      </c>
      <c r="T310" s="9">
        <v>16.875106296817201</v>
      </c>
      <c r="U310" s="9"/>
      <c r="V310" s="9">
        <v>-0.34567076862712298</v>
      </c>
      <c r="W310" s="11">
        <v>0.20114038784542801</v>
      </c>
      <c r="X310" s="11">
        <v>0.240830297152719</v>
      </c>
      <c r="Y310" s="11"/>
      <c r="Z310" s="9">
        <v>0.23150684653277201</v>
      </c>
      <c r="AA310" s="11">
        <v>0.51341111333475498</v>
      </c>
      <c r="AB310" s="11">
        <v>0.79618832810116302</v>
      </c>
      <c r="AC310" s="11"/>
      <c r="AD310" s="9">
        <v>-0.44031916350012501</v>
      </c>
      <c r="AE310" s="11">
        <v>0.261373754762523</v>
      </c>
      <c r="AF310" s="11">
        <v>0.88584690418907797</v>
      </c>
      <c r="AG310" s="11"/>
      <c r="AH310" s="9">
        <v>-0.52716138090781595</v>
      </c>
      <c r="AI310" s="11">
        <v>0.21907496590770201</v>
      </c>
      <c r="AJ310" s="11">
        <v>0.63232864691725699</v>
      </c>
      <c r="AK310" s="11"/>
      <c r="AL310" s="8">
        <v>-7.2805822963682001E-2</v>
      </c>
      <c r="AM310" s="8">
        <v>0.111208651134896</v>
      </c>
      <c r="AN310" s="8">
        <v>-5.42698955284691E-2</v>
      </c>
    </row>
    <row r="311" spans="1:40">
      <c r="A311" s="1" t="s">
        <v>617</v>
      </c>
      <c r="B311" s="2" t="s">
        <v>24</v>
      </c>
      <c r="C311" s="2" t="s">
        <v>618</v>
      </c>
      <c r="D311" s="3">
        <v>338.98767520000001</v>
      </c>
      <c r="E311" s="4">
        <v>11.7</v>
      </c>
      <c r="G311" s="2">
        <v>0</v>
      </c>
      <c r="H311" s="6" t="s">
        <v>38</v>
      </c>
      <c r="I311" s="2"/>
      <c r="J311" s="2">
        <v>0</v>
      </c>
      <c r="K311" s="6" t="s">
        <v>38</v>
      </c>
      <c r="M311" s="9" t="s">
        <v>38</v>
      </c>
      <c r="N311" s="9" t="s">
        <v>38</v>
      </c>
      <c r="O311" s="9" t="s">
        <v>38</v>
      </c>
      <c r="P311" s="9" t="str">
        <f t="shared" si="6"/>
        <v>NA</v>
      </c>
      <c r="Q311" s="9"/>
      <c r="R311" s="9" t="s">
        <v>38</v>
      </c>
      <c r="S311" s="9" t="s">
        <v>38</v>
      </c>
      <c r="T311" s="9" t="s">
        <v>38</v>
      </c>
      <c r="U311" s="9"/>
      <c r="V311" s="9" t="s">
        <v>38</v>
      </c>
      <c r="W311" s="11" t="s">
        <v>38</v>
      </c>
      <c r="X311" s="11" t="s">
        <v>38</v>
      </c>
      <c r="Y311" s="11"/>
      <c r="Z311" s="9" t="s">
        <v>38</v>
      </c>
      <c r="AA311" s="11" t="s">
        <v>38</v>
      </c>
      <c r="AB311" s="11" t="s">
        <v>38</v>
      </c>
      <c r="AC311" s="11"/>
      <c r="AD311" s="9" t="s">
        <v>38</v>
      </c>
      <c r="AE311" s="11" t="s">
        <v>38</v>
      </c>
      <c r="AF311" s="11" t="s">
        <v>38</v>
      </c>
      <c r="AG311" s="11"/>
      <c r="AH311" s="9" t="s">
        <v>38</v>
      </c>
      <c r="AI311" s="11" t="s">
        <v>38</v>
      </c>
      <c r="AJ311" s="11" t="s">
        <v>38</v>
      </c>
      <c r="AK311" s="11"/>
      <c r="AL311" s="8" t="s">
        <v>38</v>
      </c>
      <c r="AM311" s="8" t="s">
        <v>38</v>
      </c>
      <c r="AN311" s="8" t="s">
        <v>38</v>
      </c>
    </row>
    <row r="312" spans="1:40">
      <c r="A312" s="1" t="s">
        <v>619</v>
      </c>
      <c r="B312" s="2" t="s">
        <v>24</v>
      </c>
      <c r="C312" s="2" t="s">
        <v>620</v>
      </c>
      <c r="D312" s="3">
        <v>259.02134489999997</v>
      </c>
      <c r="E312" s="4">
        <v>8.1999999999999993</v>
      </c>
      <c r="G312" s="2">
        <v>54</v>
      </c>
      <c r="H312" s="6">
        <v>17.069950479999999</v>
      </c>
      <c r="I312" s="2"/>
      <c r="J312" s="2">
        <v>51</v>
      </c>
      <c r="K312" s="6">
        <v>16.329207400000001</v>
      </c>
      <c r="M312" s="9">
        <v>16.369006151509399</v>
      </c>
      <c r="N312" s="9">
        <v>17.422734394612799</v>
      </c>
      <c r="O312" s="9">
        <v>17.665774973605298</v>
      </c>
      <c r="P312" s="9">
        <f t="shared" si="6"/>
        <v>1.1834843094011456</v>
      </c>
      <c r="Q312" s="9"/>
      <c r="R312" s="9">
        <v>16.168842566005399</v>
      </c>
      <c r="S312" s="9">
        <v>16.486855324582599</v>
      </c>
      <c r="T312" s="9">
        <v>16.537024490152302</v>
      </c>
      <c r="U312" s="9"/>
      <c r="V312" s="9">
        <v>1.18284355069322</v>
      </c>
      <c r="W312" s="11">
        <v>1.2518578261767901E-4</v>
      </c>
      <c r="X312" s="11">
        <v>2.06527696668797E-4</v>
      </c>
      <c r="Y312" s="11"/>
      <c r="Z312" s="9">
        <v>0.34466512778604402</v>
      </c>
      <c r="AA312" s="11">
        <v>0.53778282957453305</v>
      </c>
      <c r="AB312" s="11">
        <v>0.81163057006753003</v>
      </c>
      <c r="AC312" s="11"/>
      <c r="AD312" s="9">
        <v>0.24304057899251599</v>
      </c>
      <c r="AE312" s="11">
        <v>0.59683501971469199</v>
      </c>
      <c r="AF312" s="11">
        <v>0.90536837736381204</v>
      </c>
      <c r="AG312" s="11"/>
      <c r="AH312" s="9">
        <v>5.0169165569684898E-2</v>
      </c>
      <c r="AI312" s="11">
        <v>0.94600208360515503</v>
      </c>
      <c r="AJ312" s="11">
        <v>0.98867281274327001</v>
      </c>
      <c r="AK312" s="11"/>
      <c r="AL312" s="8">
        <v>0.330051066699248</v>
      </c>
      <c r="AM312" s="8">
        <v>0.34652273657856097</v>
      </c>
      <c r="AN312" s="8">
        <v>0.312658515316451</v>
      </c>
    </row>
    <row r="313" spans="1:40">
      <c r="A313" s="1" t="s">
        <v>621</v>
      </c>
      <c r="B313" s="2" t="s">
        <v>24</v>
      </c>
      <c r="C313" s="2" t="s">
        <v>622</v>
      </c>
      <c r="D313" s="3">
        <v>178.04986959999999</v>
      </c>
      <c r="E313" s="4">
        <v>4.3</v>
      </c>
      <c r="G313" s="2">
        <v>35</v>
      </c>
      <c r="H313" s="6">
        <v>13.42659158</v>
      </c>
      <c r="I313" s="2"/>
      <c r="J313" s="2">
        <v>52</v>
      </c>
      <c r="K313" s="6">
        <v>19.572820400000001</v>
      </c>
      <c r="M313" s="9">
        <v>11.0069000380032</v>
      </c>
      <c r="N313" s="9">
        <v>14.3511098189222</v>
      </c>
      <c r="O313" s="9">
        <v>15.742205728664</v>
      </c>
      <c r="P313" s="9">
        <f t="shared" si="6"/>
        <v>2.6227783838072942</v>
      </c>
      <c r="Q313" s="9"/>
      <c r="R313" s="9">
        <v>19.354684961694499</v>
      </c>
      <c r="S313" s="9">
        <v>19.634463872162101</v>
      </c>
      <c r="T313" s="9">
        <v>19.851548239801598</v>
      </c>
      <c r="U313" s="9"/>
      <c r="V313" s="9">
        <v>4.0832294829692701</v>
      </c>
      <c r="W313" s="11">
        <v>3.4055688047247401E-7</v>
      </c>
      <c r="X313" s="11">
        <v>7.8511967824510405E-7</v>
      </c>
      <c r="Y313" s="11"/>
      <c r="Z313" s="9">
        <v>0.39510498077607198</v>
      </c>
      <c r="AA313" s="11">
        <v>0.62415994179273204</v>
      </c>
      <c r="AB313" s="11">
        <v>0.866372122867059</v>
      </c>
      <c r="AC313" s="11"/>
      <c r="AD313" s="9">
        <v>1.3910959097417901</v>
      </c>
      <c r="AE313" s="11">
        <v>0.18679707096728199</v>
      </c>
      <c r="AF313" s="11">
        <v>0.82359781841319502</v>
      </c>
      <c r="AG313" s="11"/>
      <c r="AH313" s="9">
        <v>0.21708436763951899</v>
      </c>
      <c r="AI313" s="11">
        <v>0.827701173206982</v>
      </c>
      <c r="AJ313" s="11">
        <v>0.92276818329272703</v>
      </c>
      <c r="AK313" s="11"/>
      <c r="AL313" s="8">
        <v>0.66706494772682701</v>
      </c>
      <c r="AM313" s="8">
        <v>0.55659713355515705</v>
      </c>
      <c r="AN313" s="8">
        <v>0.808359151836191</v>
      </c>
    </row>
    <row r="314" spans="1:40">
      <c r="A314" s="1" t="s">
        <v>623</v>
      </c>
      <c r="B314" s="2" t="s">
        <v>12</v>
      </c>
      <c r="C314" s="2" t="s">
        <v>624</v>
      </c>
      <c r="D314" s="3">
        <v>112.08738150000001</v>
      </c>
      <c r="E314" s="4">
        <v>9.2537692309999997</v>
      </c>
      <c r="G314" s="2">
        <v>0</v>
      </c>
      <c r="H314" s="6" t="s">
        <v>38</v>
      </c>
      <c r="I314" s="2"/>
      <c r="J314" s="2">
        <v>52</v>
      </c>
      <c r="K314" s="6">
        <v>19.324317359999998</v>
      </c>
      <c r="M314" s="9" t="s">
        <v>38</v>
      </c>
      <c r="N314" s="9" t="s">
        <v>38</v>
      </c>
      <c r="O314" s="9" t="s">
        <v>38</v>
      </c>
      <c r="P314" s="9" t="str">
        <f t="shared" si="6"/>
        <v>NA</v>
      </c>
      <c r="Q314" s="9"/>
      <c r="R314" s="9">
        <v>19.505639755971501</v>
      </c>
      <c r="S314" s="9">
        <v>19.2237360286267</v>
      </c>
      <c r="T314" s="9">
        <v>19.244710557952999</v>
      </c>
      <c r="U314" s="9"/>
      <c r="V314" s="9" t="s">
        <v>38</v>
      </c>
      <c r="W314" s="11" t="s">
        <v>38</v>
      </c>
      <c r="X314" s="11" t="s">
        <v>38</v>
      </c>
      <c r="Y314" s="11"/>
      <c r="Z314" s="9">
        <v>-0.27076100864018399</v>
      </c>
      <c r="AA314" s="11">
        <v>0.234841541891567</v>
      </c>
      <c r="AB314" s="11">
        <v>0.59740413252744695</v>
      </c>
      <c r="AC314" s="11"/>
      <c r="AD314" s="9" t="s">
        <v>38</v>
      </c>
      <c r="AE314" s="11" t="s">
        <v>38</v>
      </c>
      <c r="AF314" s="11" t="s">
        <v>38</v>
      </c>
      <c r="AG314" s="11"/>
      <c r="AH314" s="9">
        <v>2.0974529326214401E-2</v>
      </c>
      <c r="AI314" s="11">
        <v>0.93225686592368795</v>
      </c>
      <c r="AJ314" s="11">
        <v>0.98867281274327001</v>
      </c>
      <c r="AK314" s="11"/>
      <c r="AL314" s="8" t="s">
        <v>38</v>
      </c>
      <c r="AM314" s="8" t="s">
        <v>38</v>
      </c>
      <c r="AN314" s="8" t="s">
        <v>38</v>
      </c>
    </row>
    <row r="315" spans="1:40">
      <c r="A315" s="1" t="s">
        <v>625</v>
      </c>
      <c r="B315" s="2" t="s">
        <v>12</v>
      </c>
      <c r="C315" s="2" t="s">
        <v>626</v>
      </c>
      <c r="D315" s="3">
        <v>156.0770354</v>
      </c>
      <c r="E315" s="4">
        <v>9.5409000000000006</v>
      </c>
      <c r="G315" s="2">
        <v>54</v>
      </c>
      <c r="H315" s="6">
        <v>18.407855919999999</v>
      </c>
      <c r="I315" s="2"/>
      <c r="J315" s="2">
        <v>52</v>
      </c>
      <c r="K315" s="6">
        <v>20.245523930000001</v>
      </c>
      <c r="M315" s="9">
        <v>17.4194897645922</v>
      </c>
      <c r="N315" s="9">
        <v>18.9819443355563</v>
      </c>
      <c r="O315" s="9">
        <v>19.1803693986482</v>
      </c>
      <c r="P315" s="9">
        <f t="shared" si="6"/>
        <v>1.1474450476349567</v>
      </c>
      <c r="Q315" s="9"/>
      <c r="R315" s="9">
        <v>20.2955650998036</v>
      </c>
      <c r="S315" s="9">
        <v>20.335104885019</v>
      </c>
      <c r="T315" s="9">
        <v>20.149125770285799</v>
      </c>
      <c r="U315" s="9"/>
      <c r="V315" s="9">
        <v>1.66786788573166</v>
      </c>
      <c r="W315" s="11">
        <v>4.1383758629096298E-10</v>
      </c>
      <c r="X315" s="11">
        <v>1.7029178838179901E-9</v>
      </c>
      <c r="Y315" s="11"/>
      <c r="Z315" s="9">
        <v>-5.9261619486635102E-2</v>
      </c>
      <c r="AA315" s="11">
        <v>0.66744428785910903</v>
      </c>
      <c r="AB315" s="11">
        <v>0.89518710229752196</v>
      </c>
      <c r="AC315" s="11"/>
      <c r="AD315" s="9">
        <v>0.19842506309185101</v>
      </c>
      <c r="AE315" s="11">
        <v>0.50650345382794904</v>
      </c>
      <c r="AF315" s="11">
        <v>0.90536837736381204</v>
      </c>
      <c r="AG315" s="11"/>
      <c r="AH315" s="9">
        <v>-0.185979114733164</v>
      </c>
      <c r="AI315" s="11">
        <v>0.22302420418318999</v>
      </c>
      <c r="AJ315" s="11">
        <v>0.63232864691725699</v>
      </c>
      <c r="AK315" s="11"/>
      <c r="AL315" s="8">
        <v>0.54604841603174603</v>
      </c>
      <c r="AM315" s="8">
        <v>0.59588168945028297</v>
      </c>
      <c r="AN315" s="8">
        <v>0.64826921370693302</v>
      </c>
    </row>
    <row r="316" spans="1:40">
      <c r="A316" s="1" t="s">
        <v>627</v>
      </c>
      <c r="B316" s="2" t="s">
        <v>12</v>
      </c>
      <c r="C316" s="2" t="s">
        <v>628</v>
      </c>
      <c r="D316" s="3">
        <v>136.04290399999999</v>
      </c>
      <c r="E316" s="4">
        <v>7.3516806719999996</v>
      </c>
      <c r="G316" s="2">
        <v>39</v>
      </c>
      <c r="H316" s="6">
        <v>13.04275518</v>
      </c>
      <c r="I316" s="2"/>
      <c r="J316" s="2">
        <v>51</v>
      </c>
      <c r="K316" s="6">
        <v>14.81911719</v>
      </c>
      <c r="M316" s="9">
        <v>11.3443829414337</v>
      </c>
      <c r="N316" s="9">
        <v>14.0183641144289</v>
      </c>
      <c r="O316" s="9">
        <v>14.379817258261401</v>
      </c>
      <c r="P316" s="9">
        <f t="shared" si="6"/>
        <v>1.2847192699978007</v>
      </c>
      <c r="Q316" s="9"/>
      <c r="R316" s="9">
        <v>14.7459248597262</v>
      </c>
      <c r="S316" s="9">
        <v>15.429207025087001</v>
      </c>
      <c r="T316" s="9">
        <v>14.409712728469399</v>
      </c>
      <c r="U316" s="9"/>
      <c r="V316" s="9">
        <v>2.8660031556562</v>
      </c>
      <c r="W316" s="11">
        <v>1.10831355490344E-10</v>
      </c>
      <c r="X316" s="11">
        <v>5.0868750340439898E-10</v>
      </c>
      <c r="Y316" s="11"/>
      <c r="Z316" s="9">
        <v>0.141675820282681</v>
      </c>
      <c r="AA316" s="11">
        <v>0.72343125821355603</v>
      </c>
      <c r="AB316" s="11">
        <v>0.92147097472955397</v>
      </c>
      <c r="AC316" s="11"/>
      <c r="AD316" s="9">
        <v>0.36145314383257499</v>
      </c>
      <c r="AE316" s="11">
        <v>0.50550774144264898</v>
      </c>
      <c r="AF316" s="11">
        <v>0.90536837736381204</v>
      </c>
      <c r="AG316" s="11"/>
      <c r="AH316" s="9">
        <v>-1.0194942966176199</v>
      </c>
      <c r="AI316" s="11">
        <v>4.6439261591254499E-2</v>
      </c>
      <c r="AJ316" s="11">
        <v>0.55442853582992002</v>
      </c>
      <c r="AK316" s="11"/>
      <c r="AL316" s="8">
        <v>0.449192580122871</v>
      </c>
      <c r="AM316" s="8">
        <v>0.31056941857014803</v>
      </c>
      <c r="AN316" s="8">
        <v>0.303725274035821</v>
      </c>
    </row>
    <row r="317" spans="1:40">
      <c r="A317" s="1" t="s">
        <v>629</v>
      </c>
      <c r="B317" s="2" t="s">
        <v>24</v>
      </c>
      <c r="C317" s="2" t="s">
        <v>630</v>
      </c>
      <c r="D317" s="3">
        <v>267.04677479999998</v>
      </c>
      <c r="E317" s="4">
        <v>5.5</v>
      </c>
      <c r="G317" s="2">
        <v>32</v>
      </c>
      <c r="H317" s="6">
        <v>11.16745783</v>
      </c>
      <c r="I317" s="2"/>
      <c r="J317" s="2">
        <v>52</v>
      </c>
      <c r="K317" s="6">
        <v>13.645794370000001</v>
      </c>
      <c r="M317" s="9">
        <v>10.502630308613099</v>
      </c>
      <c r="N317" s="9">
        <v>11.097146636287601</v>
      </c>
      <c r="O317" s="9">
        <v>12.089862149892999</v>
      </c>
      <c r="P317" s="9">
        <f t="shared" si="6"/>
        <v>1.9899270093670591</v>
      </c>
      <c r="Q317" s="9"/>
      <c r="R317" s="9">
        <v>13.5537254433755</v>
      </c>
      <c r="S317" s="9">
        <v>13.7357204442587</v>
      </c>
      <c r="T317" s="9">
        <v>13.6998883314563</v>
      </c>
      <c r="U317" s="9"/>
      <c r="V317" s="9">
        <v>1.12189644427736</v>
      </c>
      <c r="W317" s="11">
        <v>3.7700325593988098E-3</v>
      </c>
      <c r="X317" s="11">
        <v>5.5088639031215299E-3</v>
      </c>
      <c r="Y317" s="11"/>
      <c r="Z317" s="9">
        <v>0.16295919095686101</v>
      </c>
      <c r="AA317" s="11">
        <v>0.17563053965329001</v>
      </c>
      <c r="AB317" s="11">
        <v>0.512686207664382</v>
      </c>
      <c r="AC317" s="11"/>
      <c r="AD317" s="9">
        <v>0.99271551360545995</v>
      </c>
      <c r="AE317" s="11">
        <v>6.2551946468982295E-2</v>
      </c>
      <c r="AF317" s="11">
        <v>0.56100909878449801</v>
      </c>
      <c r="AG317" s="11"/>
      <c r="AH317" s="9">
        <v>-3.5832112802370399E-2</v>
      </c>
      <c r="AI317" s="11">
        <v>0.77967183425082798</v>
      </c>
      <c r="AJ317" s="11">
        <v>0.91214074893873298</v>
      </c>
      <c r="AK317" s="11"/>
      <c r="AL317" s="8">
        <v>0.25023090865750203</v>
      </c>
      <c r="AM317" s="8">
        <v>0.170271280941415</v>
      </c>
      <c r="AN317" s="8">
        <v>0.25519231845136597</v>
      </c>
    </row>
    <row r="318" spans="1:40">
      <c r="A318" s="1" t="s">
        <v>631</v>
      </c>
      <c r="B318" s="2" t="s">
        <v>24</v>
      </c>
      <c r="C318" s="2" t="s">
        <v>632</v>
      </c>
      <c r="D318" s="3">
        <v>167.03388519999999</v>
      </c>
      <c r="E318" s="4">
        <v>5.05</v>
      </c>
      <c r="G318" s="2">
        <v>0</v>
      </c>
      <c r="H318" s="6" t="s">
        <v>38</v>
      </c>
      <c r="I318" s="2"/>
      <c r="J318" s="2">
        <v>0</v>
      </c>
      <c r="K318" s="6" t="s">
        <v>38</v>
      </c>
      <c r="M318" s="9" t="s">
        <v>38</v>
      </c>
      <c r="N318" s="9" t="s">
        <v>38</v>
      </c>
      <c r="O318" s="9" t="s">
        <v>38</v>
      </c>
      <c r="P318" s="9" t="str">
        <f t="shared" si="6"/>
        <v>NA</v>
      </c>
      <c r="Q318" s="9"/>
      <c r="R318" s="9" t="s">
        <v>38</v>
      </c>
      <c r="S318" s="9" t="s">
        <v>38</v>
      </c>
      <c r="T318" s="9" t="s">
        <v>38</v>
      </c>
      <c r="U318" s="9"/>
      <c r="V318" s="9" t="s">
        <v>38</v>
      </c>
      <c r="W318" s="11" t="s">
        <v>38</v>
      </c>
      <c r="X318" s="11" t="s">
        <v>38</v>
      </c>
      <c r="Y318" s="11"/>
      <c r="Z318" s="9" t="s">
        <v>38</v>
      </c>
      <c r="AA318" s="11" t="s">
        <v>38</v>
      </c>
      <c r="AB318" s="11" t="s">
        <v>38</v>
      </c>
      <c r="AC318" s="11"/>
      <c r="AD318" s="9" t="s">
        <v>38</v>
      </c>
      <c r="AE318" s="11" t="s">
        <v>38</v>
      </c>
      <c r="AF318" s="11" t="s">
        <v>38</v>
      </c>
      <c r="AG318" s="11"/>
      <c r="AH318" s="9" t="s">
        <v>38</v>
      </c>
      <c r="AI318" s="11" t="s">
        <v>38</v>
      </c>
      <c r="AJ318" s="11" t="s">
        <v>38</v>
      </c>
      <c r="AK318" s="11"/>
      <c r="AL318" s="8" t="s">
        <v>38</v>
      </c>
      <c r="AM318" s="8" t="s">
        <v>38</v>
      </c>
      <c r="AN318" s="8" t="s">
        <v>38</v>
      </c>
    </row>
    <row r="319" spans="1:40">
      <c r="A319" s="1" t="s">
        <v>633</v>
      </c>
      <c r="B319" s="2" t="s">
        <v>24</v>
      </c>
      <c r="C319" s="2" t="s">
        <v>634</v>
      </c>
      <c r="D319" s="3">
        <v>181.0495353</v>
      </c>
      <c r="E319" s="4">
        <v>4.8499999999999996</v>
      </c>
      <c r="G319" s="2">
        <v>0</v>
      </c>
      <c r="H319" s="6" t="s">
        <v>38</v>
      </c>
      <c r="I319" s="2"/>
      <c r="J319" s="2">
        <v>0</v>
      </c>
      <c r="K319" s="6" t="s">
        <v>38</v>
      </c>
      <c r="M319" s="9" t="s">
        <v>38</v>
      </c>
      <c r="N319" s="9" t="s">
        <v>38</v>
      </c>
      <c r="O319" s="9" t="s">
        <v>38</v>
      </c>
      <c r="P319" s="9" t="str">
        <f t="shared" si="6"/>
        <v>NA</v>
      </c>
      <c r="Q319" s="9"/>
      <c r="R319" s="9" t="s">
        <v>38</v>
      </c>
      <c r="S319" s="9" t="s">
        <v>38</v>
      </c>
      <c r="T319" s="9" t="s">
        <v>38</v>
      </c>
      <c r="U319" s="9"/>
      <c r="V319" s="9" t="s">
        <v>38</v>
      </c>
      <c r="W319" s="11" t="s">
        <v>38</v>
      </c>
      <c r="X319" s="11" t="s">
        <v>38</v>
      </c>
      <c r="Y319" s="11"/>
      <c r="Z319" s="9" t="s">
        <v>38</v>
      </c>
      <c r="AA319" s="11" t="s">
        <v>38</v>
      </c>
      <c r="AB319" s="11" t="s">
        <v>38</v>
      </c>
      <c r="AC319" s="11"/>
      <c r="AD319" s="9" t="s">
        <v>38</v>
      </c>
      <c r="AE319" s="11" t="s">
        <v>38</v>
      </c>
      <c r="AF319" s="11" t="s">
        <v>38</v>
      </c>
      <c r="AG319" s="11"/>
      <c r="AH319" s="9" t="s">
        <v>38</v>
      </c>
      <c r="AI319" s="11" t="s">
        <v>38</v>
      </c>
      <c r="AJ319" s="11" t="s">
        <v>38</v>
      </c>
      <c r="AK319" s="11"/>
      <c r="AL319" s="8" t="s">
        <v>38</v>
      </c>
      <c r="AM319" s="8" t="s">
        <v>38</v>
      </c>
      <c r="AN319" s="8" t="s">
        <v>38</v>
      </c>
    </row>
    <row r="320" spans="1:40">
      <c r="A320" s="1" t="s">
        <v>635</v>
      </c>
      <c r="B320" s="2" t="s">
        <v>24</v>
      </c>
      <c r="C320" s="2" t="s">
        <v>636</v>
      </c>
      <c r="D320" s="3">
        <v>151.0389706</v>
      </c>
      <c r="E320" s="4">
        <v>4.3</v>
      </c>
      <c r="G320" s="2">
        <v>20</v>
      </c>
      <c r="H320" s="6">
        <v>11.79325386</v>
      </c>
      <c r="I320" s="2"/>
      <c r="J320" s="2">
        <v>49</v>
      </c>
      <c r="K320" s="6">
        <v>14.69298012</v>
      </c>
      <c r="M320" s="9">
        <v>11.2998015074583</v>
      </c>
      <c r="N320" s="9">
        <v>11.2387041443738</v>
      </c>
      <c r="O320" s="9">
        <v>12.921147825038</v>
      </c>
      <c r="P320" s="9">
        <f t="shared" si="6"/>
        <v>3.2097116155168948</v>
      </c>
      <c r="Q320" s="9"/>
      <c r="R320" s="9">
        <v>14.2509786496567</v>
      </c>
      <c r="S320" s="9">
        <v>14.3923727174239</v>
      </c>
      <c r="T320" s="9">
        <v>15.4793631554207</v>
      </c>
      <c r="U320" s="9"/>
      <c r="V320" s="9">
        <v>0.83270084226840302</v>
      </c>
      <c r="W320" s="11">
        <v>0.11633738135710001</v>
      </c>
      <c r="X320" s="11">
        <v>0.14461382821472801</v>
      </c>
      <c r="Y320" s="11"/>
      <c r="Z320" s="9">
        <v>0.71885773795302399</v>
      </c>
      <c r="AA320" s="11">
        <v>0.108769273918757</v>
      </c>
      <c r="AB320" s="11">
        <v>0.44246300449281301</v>
      </c>
      <c r="AC320" s="11"/>
      <c r="AD320" s="9">
        <v>1.6824436806641201</v>
      </c>
      <c r="AE320" s="11">
        <v>1.3875585067547099E-2</v>
      </c>
      <c r="AF320" s="11">
        <v>0.56100909878449801</v>
      </c>
      <c r="AG320" s="11"/>
      <c r="AH320" s="9">
        <v>1.0869904379968101</v>
      </c>
      <c r="AI320" s="11">
        <v>2.5886505568319101E-2</v>
      </c>
      <c r="AJ320" s="11">
        <v>0.53080981044639897</v>
      </c>
      <c r="AK320" s="11"/>
      <c r="AL320" s="8">
        <v>0.28787520632894198</v>
      </c>
      <c r="AM320" s="8">
        <v>0.11656238456363401</v>
      </c>
      <c r="AN320" s="8">
        <v>0.35777411255272301</v>
      </c>
    </row>
    <row r="321" spans="1:40">
      <c r="A321" s="1" t="s">
        <v>637</v>
      </c>
      <c r="B321" s="2" t="s">
        <v>12</v>
      </c>
      <c r="C321" s="2" t="s">
        <v>638</v>
      </c>
      <c r="D321" s="3">
        <v>132.0657659</v>
      </c>
      <c r="E321" s="4">
        <v>8.0743165470000005</v>
      </c>
      <c r="G321" s="2">
        <v>54</v>
      </c>
      <c r="H321" s="6">
        <v>21.927093060000001</v>
      </c>
      <c r="I321" s="2"/>
      <c r="J321" s="2">
        <v>52</v>
      </c>
      <c r="K321" s="6">
        <v>24.458930909999999</v>
      </c>
      <c r="M321" s="9">
        <v>19.644549126959799</v>
      </c>
      <c r="N321" s="9">
        <v>23.2923475002912</v>
      </c>
      <c r="O321" s="9">
        <v>23.676337183139601</v>
      </c>
      <c r="P321" s="9">
        <f t="shared" si="6"/>
        <v>1.3049456155920816</v>
      </c>
      <c r="Q321" s="9"/>
      <c r="R321" s="9">
        <v>24.611525792572301</v>
      </c>
      <c r="S321" s="9">
        <v>24.2133301250459</v>
      </c>
      <c r="T321" s="9">
        <v>24.417386333565201</v>
      </c>
      <c r="U321" s="9"/>
      <c r="V321" s="9">
        <v>3.8517928923445899</v>
      </c>
      <c r="W321" s="11">
        <v>1.08234344514089E-17</v>
      </c>
      <c r="X321" s="11">
        <v>2.4217434585027299E-16</v>
      </c>
      <c r="Y321" s="11"/>
      <c r="Z321" s="9">
        <v>-0.28979080675050201</v>
      </c>
      <c r="AA321" s="11">
        <v>0.23153613431834699</v>
      </c>
      <c r="AB321" s="11">
        <v>0.59740413252744695</v>
      </c>
      <c r="AC321" s="11"/>
      <c r="AD321" s="9">
        <v>0.38398968284844198</v>
      </c>
      <c r="AE321" s="11">
        <v>0.40146423564954598</v>
      </c>
      <c r="AF321" s="11">
        <v>0.90536837736381204</v>
      </c>
      <c r="AG321" s="11"/>
      <c r="AH321" s="9">
        <v>0.204056208519351</v>
      </c>
      <c r="AI321" s="11">
        <v>0.47895404521197499</v>
      </c>
      <c r="AJ321" s="11">
        <v>0.78943635440225501</v>
      </c>
      <c r="AK321" s="11"/>
      <c r="AL321" s="8">
        <v>0.69016124599692596</v>
      </c>
      <c r="AM321" s="8">
        <v>0.539444097017305</v>
      </c>
      <c r="AN321" s="8">
        <v>0.582947605044289</v>
      </c>
    </row>
    <row r="322" spans="1:40">
      <c r="A322" s="1" t="s">
        <v>639</v>
      </c>
      <c r="B322" s="2" t="s">
        <v>24</v>
      </c>
      <c r="C322" s="2" t="s">
        <v>640</v>
      </c>
      <c r="D322" s="3">
        <v>135.03013730000001</v>
      </c>
      <c r="E322" s="4">
        <v>3.3</v>
      </c>
      <c r="G322" s="2">
        <v>54</v>
      </c>
      <c r="H322" s="6">
        <v>19.70483587</v>
      </c>
      <c r="I322" s="2"/>
      <c r="J322" s="2">
        <v>52</v>
      </c>
      <c r="K322" s="6">
        <v>24.8417493</v>
      </c>
      <c r="M322" s="9">
        <v>20.135391515208099</v>
      </c>
      <c r="N322" s="9">
        <v>19.079253606475199</v>
      </c>
      <c r="O322" s="9">
        <v>19.699630564425298</v>
      </c>
      <c r="P322" s="9">
        <f t="shared" si="6"/>
        <v>1.5372767997831356</v>
      </c>
      <c r="Q322" s="9"/>
      <c r="R322" s="9">
        <v>24.843088139160301</v>
      </c>
      <c r="S322" s="9">
        <v>24.801995815682901</v>
      </c>
      <c r="T322" s="9">
        <v>24.992342628521101</v>
      </c>
      <c r="U322" s="9"/>
      <c r="V322" s="9">
        <v>-0.72656264982191399</v>
      </c>
      <c r="W322" s="11">
        <v>2.1833532186338999E-2</v>
      </c>
      <c r="X322" s="11">
        <v>2.9833605048509099E-2</v>
      </c>
      <c r="Y322" s="11"/>
      <c r="Z322" s="9">
        <v>6.0029420842923398E-2</v>
      </c>
      <c r="AA322" s="11">
        <v>0.83503390047499904</v>
      </c>
      <c r="AB322" s="11">
        <v>0.967807819010573</v>
      </c>
      <c r="AC322" s="11"/>
      <c r="AD322" s="9">
        <v>0.62037695795010195</v>
      </c>
      <c r="AE322" s="11">
        <v>0.18255073352433601</v>
      </c>
      <c r="AF322" s="11">
        <v>0.82359781841319502</v>
      </c>
      <c r="AG322" s="11"/>
      <c r="AH322" s="9">
        <v>0.190346812838117</v>
      </c>
      <c r="AI322" s="11">
        <v>0.57084696806110902</v>
      </c>
      <c r="AJ322" s="11">
        <v>0.83321723231072997</v>
      </c>
      <c r="AK322" s="11"/>
      <c r="AL322" s="8">
        <v>-5.95793270627362E-2</v>
      </c>
      <c r="AM322" s="8">
        <v>0.21053061480558599</v>
      </c>
      <c r="AN322" s="8">
        <v>-0.19633330841829399</v>
      </c>
    </row>
    <row r="323" spans="1:40">
      <c r="A323" s="1" t="s">
        <v>641</v>
      </c>
      <c r="B323" s="2" t="s">
        <v>24</v>
      </c>
      <c r="C323" s="2" t="s">
        <v>642</v>
      </c>
      <c r="D323" s="3">
        <v>347.03872630000001</v>
      </c>
      <c r="E323" s="4">
        <v>10.199999999999999</v>
      </c>
      <c r="G323" s="2">
        <v>0</v>
      </c>
      <c r="H323" s="6" t="s">
        <v>38</v>
      </c>
      <c r="I323" s="2"/>
      <c r="J323" s="2">
        <v>0</v>
      </c>
      <c r="K323" s="6" t="s">
        <v>38</v>
      </c>
      <c r="M323" s="9" t="s">
        <v>38</v>
      </c>
      <c r="N323" s="9" t="s">
        <v>38</v>
      </c>
      <c r="O323" s="9" t="s">
        <v>38</v>
      </c>
      <c r="P323" s="9" t="str">
        <f t="shared" si="6"/>
        <v>NA</v>
      </c>
      <c r="Q323" s="9"/>
      <c r="R323" s="9" t="s">
        <v>38</v>
      </c>
      <c r="S323" s="9" t="s">
        <v>38</v>
      </c>
      <c r="T323" s="9" t="s">
        <v>38</v>
      </c>
      <c r="U323" s="9"/>
      <c r="V323" s="9" t="s">
        <v>38</v>
      </c>
      <c r="W323" s="11" t="s">
        <v>38</v>
      </c>
      <c r="X323" s="11" t="s">
        <v>38</v>
      </c>
      <c r="Y323" s="11"/>
      <c r="Z323" s="9" t="s">
        <v>38</v>
      </c>
      <c r="AA323" s="11" t="s">
        <v>38</v>
      </c>
      <c r="AB323" s="11" t="s">
        <v>38</v>
      </c>
      <c r="AC323" s="11"/>
      <c r="AD323" s="9" t="s">
        <v>38</v>
      </c>
      <c r="AE323" s="11" t="s">
        <v>38</v>
      </c>
      <c r="AF323" s="11" t="s">
        <v>38</v>
      </c>
      <c r="AG323" s="11"/>
      <c r="AH323" s="9" t="s">
        <v>38</v>
      </c>
      <c r="AI323" s="11" t="s">
        <v>38</v>
      </c>
      <c r="AJ323" s="11" t="s">
        <v>38</v>
      </c>
      <c r="AK323" s="11"/>
      <c r="AL323" s="8" t="s">
        <v>38</v>
      </c>
      <c r="AM323" s="8" t="s">
        <v>38</v>
      </c>
      <c r="AN323" s="8" t="s">
        <v>38</v>
      </c>
    </row>
    <row r="324" spans="1:40">
      <c r="A324" s="1" t="s">
        <v>643</v>
      </c>
      <c r="B324" s="2" t="s">
        <v>24</v>
      </c>
      <c r="C324" s="2" t="s">
        <v>644</v>
      </c>
      <c r="D324" s="3">
        <v>188.07060509999999</v>
      </c>
      <c r="E324" s="4">
        <v>4.8</v>
      </c>
      <c r="G324" s="2">
        <v>0</v>
      </c>
      <c r="H324" s="6" t="s">
        <v>38</v>
      </c>
      <c r="I324" s="2"/>
      <c r="J324" s="2">
        <v>12</v>
      </c>
      <c r="K324" s="6">
        <v>11.286069250000001</v>
      </c>
      <c r="M324" s="9" t="s">
        <v>38</v>
      </c>
      <c r="N324" s="9" t="s">
        <v>38</v>
      </c>
      <c r="O324" s="9" t="s">
        <v>38</v>
      </c>
      <c r="P324" s="9" t="str">
        <f t="shared" si="6"/>
        <v>NA</v>
      </c>
      <c r="Q324" s="9"/>
      <c r="R324" s="9">
        <v>11.3257587031746</v>
      </c>
      <c r="S324" s="9">
        <v>11.365288301140801</v>
      </c>
      <c r="T324" s="9">
        <v>11.1986500091667</v>
      </c>
      <c r="U324" s="9"/>
      <c r="V324" s="9" t="s">
        <v>38</v>
      </c>
      <c r="W324" s="11" t="s">
        <v>38</v>
      </c>
      <c r="X324" s="11" t="s">
        <v>38</v>
      </c>
      <c r="Y324" s="11"/>
      <c r="Z324" s="9">
        <v>-4.8996994645056198E-2</v>
      </c>
      <c r="AA324" s="11">
        <v>0.86703802581632095</v>
      </c>
      <c r="AB324" s="11">
        <v>0.97182000580891603</v>
      </c>
      <c r="AC324" s="11"/>
      <c r="AD324" s="9" t="s">
        <v>38</v>
      </c>
      <c r="AE324" s="11" t="s">
        <v>38</v>
      </c>
      <c r="AF324" s="11" t="s">
        <v>38</v>
      </c>
      <c r="AG324" s="11"/>
      <c r="AH324" s="9">
        <v>-0.16663829197406399</v>
      </c>
      <c r="AI324" s="11">
        <v>0.63530734165333402</v>
      </c>
      <c r="AJ324" s="11">
        <v>0.86515881485242396</v>
      </c>
      <c r="AK324" s="11"/>
      <c r="AL324" s="8" t="s">
        <v>38</v>
      </c>
      <c r="AM324" s="8" t="s">
        <v>38</v>
      </c>
      <c r="AN324" s="8" t="s">
        <v>38</v>
      </c>
    </row>
    <row r="325" spans="1:40">
      <c r="A325" s="1" t="s">
        <v>645</v>
      </c>
      <c r="B325" s="2" t="s">
        <v>24</v>
      </c>
      <c r="C325" s="2" t="s">
        <v>646</v>
      </c>
      <c r="D325" s="3">
        <v>204.06551970000001</v>
      </c>
      <c r="E325" s="4">
        <v>4.9000000000000004</v>
      </c>
      <c r="G325" s="2">
        <v>0</v>
      </c>
      <c r="H325" s="6" t="s">
        <v>38</v>
      </c>
      <c r="I325" s="2"/>
      <c r="J325" s="2">
        <v>12</v>
      </c>
      <c r="K325" s="6">
        <v>9.5323452119999992</v>
      </c>
      <c r="M325" s="9" t="s">
        <v>38</v>
      </c>
      <c r="N325" s="9" t="s">
        <v>38</v>
      </c>
      <c r="O325" s="9" t="s">
        <v>38</v>
      </c>
      <c r="P325" s="9" t="str">
        <f t="shared" si="6"/>
        <v>NA</v>
      </c>
      <c r="Q325" s="9"/>
      <c r="R325" s="9">
        <v>9.4948476014862493</v>
      </c>
      <c r="S325" s="9">
        <v>9.4694066380469302</v>
      </c>
      <c r="T325" s="9">
        <v>9.6560737189461001</v>
      </c>
      <c r="U325" s="9"/>
      <c r="V325" s="9" t="s">
        <v>38</v>
      </c>
      <c r="W325" s="11" t="s">
        <v>38</v>
      </c>
      <c r="X325" s="11" t="s">
        <v>38</v>
      </c>
      <c r="Y325" s="11"/>
      <c r="Z325" s="9">
        <v>7.3725923288363901E-2</v>
      </c>
      <c r="AA325" s="11">
        <v>0.75437898464172004</v>
      </c>
      <c r="AB325" s="11">
        <v>0.92147097472955397</v>
      </c>
      <c r="AC325" s="11"/>
      <c r="AD325" s="9" t="s">
        <v>38</v>
      </c>
      <c r="AE325" s="11" t="s">
        <v>38</v>
      </c>
      <c r="AF325" s="11" t="s">
        <v>38</v>
      </c>
      <c r="AG325" s="11"/>
      <c r="AH325" s="9">
        <v>0.186667080899167</v>
      </c>
      <c r="AI325" s="11">
        <v>0.53989405046917005</v>
      </c>
      <c r="AJ325" s="11">
        <v>0.81905767571309995</v>
      </c>
      <c r="AK325" s="11"/>
      <c r="AL325" s="8" t="s">
        <v>38</v>
      </c>
      <c r="AM325" s="8" t="s">
        <v>38</v>
      </c>
      <c r="AN325" s="8" t="s">
        <v>38</v>
      </c>
    </row>
    <row r="326" spans="1:40">
      <c r="A326" s="1" t="s">
        <v>647</v>
      </c>
      <c r="B326" s="2" t="s">
        <v>24</v>
      </c>
      <c r="C326" s="2" t="s">
        <v>648</v>
      </c>
      <c r="D326" s="3">
        <v>212.0012049</v>
      </c>
      <c r="E326" s="4">
        <v>4.5</v>
      </c>
      <c r="G326" s="2">
        <v>25</v>
      </c>
      <c r="H326" s="6">
        <v>15.84312489</v>
      </c>
      <c r="I326" s="2"/>
      <c r="J326" s="2">
        <v>52</v>
      </c>
      <c r="K326" s="6">
        <v>20.851730499999999</v>
      </c>
      <c r="M326" s="9">
        <v>14.634307106442799</v>
      </c>
      <c r="N326" s="9">
        <v>15.872931141417601</v>
      </c>
      <c r="O326" s="9">
        <v>17.381177686130801</v>
      </c>
      <c r="P326" s="9">
        <f t="shared" si="6"/>
        <v>2.8446409053668744</v>
      </c>
      <c r="Q326" s="9"/>
      <c r="R326" s="9">
        <v>21.159779664803501</v>
      </c>
      <c r="S326" s="9">
        <v>20.413953183599201</v>
      </c>
      <c r="T326" s="9">
        <v>20.858036409340599</v>
      </c>
      <c r="U326" s="9"/>
      <c r="V326" s="9">
        <v>2.0398800118536502</v>
      </c>
      <c r="W326" s="11">
        <v>1.5026043295536401E-4</v>
      </c>
      <c r="X326" s="11">
        <v>2.45631210036622E-4</v>
      </c>
      <c r="Y326" s="11"/>
      <c r="Z326" s="9">
        <v>-0.50990726752916204</v>
      </c>
      <c r="AA326" s="11">
        <v>0.19913794379972499</v>
      </c>
      <c r="AB326" s="11">
        <v>0.56101557948381597</v>
      </c>
      <c r="AC326" s="11"/>
      <c r="AD326" s="9">
        <v>1.50824654471327</v>
      </c>
      <c r="AE326" s="11">
        <v>2.8889800536505798E-2</v>
      </c>
      <c r="AF326" s="11">
        <v>0.56100909878449801</v>
      </c>
      <c r="AG326" s="11"/>
      <c r="AH326" s="9">
        <v>0.44408322574133302</v>
      </c>
      <c r="AI326" s="11">
        <v>0.37213200578084699</v>
      </c>
      <c r="AJ326" s="11">
        <v>0.738965285774972</v>
      </c>
      <c r="AK326" s="11"/>
      <c r="AL326" s="8">
        <v>0.57643101729431101</v>
      </c>
      <c r="AM326" s="8">
        <v>0.165546469640001</v>
      </c>
      <c r="AN326" s="8">
        <v>0.66981451131865899</v>
      </c>
    </row>
    <row r="327" spans="1:40">
      <c r="A327" s="1" t="s">
        <v>649</v>
      </c>
      <c r="B327" s="2" t="s">
        <v>24</v>
      </c>
      <c r="C327" s="2" t="s">
        <v>650</v>
      </c>
      <c r="D327" s="3">
        <v>267.0723959</v>
      </c>
      <c r="E327" s="4">
        <v>3.4</v>
      </c>
      <c r="G327" s="2">
        <v>54</v>
      </c>
      <c r="H327" s="6">
        <v>17.495419210000001</v>
      </c>
      <c r="I327" s="2"/>
      <c r="J327" s="2">
        <v>52</v>
      </c>
      <c r="K327" s="6">
        <v>21.14672577</v>
      </c>
      <c r="M327" s="9">
        <v>18.867727462073201</v>
      </c>
      <c r="N327" s="9">
        <v>16.4601010043549</v>
      </c>
      <c r="O327" s="9">
        <v>16.6330069547205</v>
      </c>
      <c r="P327" s="9">
        <f t="shared" si="6"/>
        <v>1.1273269190387409</v>
      </c>
      <c r="Q327" s="9"/>
      <c r="R327" s="9">
        <v>20.9265575575686</v>
      </c>
      <c r="S327" s="9">
        <v>21.893892463192199</v>
      </c>
      <c r="T327" s="9">
        <v>20.7650277264019</v>
      </c>
      <c r="U327" s="9"/>
      <c r="V327" s="9">
        <v>-2.31577017158655</v>
      </c>
      <c r="W327" s="11">
        <v>6.6388330308672995E-13</v>
      </c>
      <c r="X327" s="11">
        <v>5.4015959660238496E-12</v>
      </c>
      <c r="Y327" s="11"/>
      <c r="Z327" s="9">
        <v>0.36762551420373202</v>
      </c>
      <c r="AA327" s="11">
        <v>0.53761000870262798</v>
      </c>
      <c r="AB327" s="11">
        <v>0.81163057006753003</v>
      </c>
      <c r="AC327" s="11"/>
      <c r="AD327" s="9">
        <v>0.172905950365628</v>
      </c>
      <c r="AE327" s="11">
        <v>0.65604068838988605</v>
      </c>
      <c r="AF327" s="11">
        <v>0.92912614247921799</v>
      </c>
      <c r="AG327" s="11"/>
      <c r="AH327" s="9">
        <v>-1.12886473679031</v>
      </c>
      <c r="AI327" s="11">
        <v>0.10014424301585501</v>
      </c>
      <c r="AJ327" s="11">
        <v>0.58459274986855003</v>
      </c>
      <c r="AK327" s="11"/>
      <c r="AL327" s="8">
        <v>-0.42582957005643002</v>
      </c>
      <c r="AM327" s="8">
        <v>-0.15265212439628101</v>
      </c>
      <c r="AN327" s="8">
        <v>-0.546479291105753</v>
      </c>
    </row>
    <row r="328" spans="1:40">
      <c r="A328" s="1" t="s">
        <v>651</v>
      </c>
      <c r="B328" s="2" t="s">
        <v>24</v>
      </c>
      <c r="C328" s="2" t="s">
        <v>652</v>
      </c>
      <c r="D328" s="3">
        <v>179.0550145</v>
      </c>
      <c r="E328" s="4">
        <v>2.5</v>
      </c>
      <c r="G328" s="2">
        <v>54</v>
      </c>
      <c r="H328" s="6">
        <v>17.575621040000001</v>
      </c>
      <c r="I328" s="2"/>
      <c r="J328" s="2">
        <v>52</v>
      </c>
      <c r="K328" s="6">
        <v>16.362372520000001</v>
      </c>
      <c r="M328" s="9">
        <v>18.233058475790699</v>
      </c>
      <c r="N328" s="9">
        <v>17.533587083975501</v>
      </c>
      <c r="O328" s="9">
        <v>16.761908422408101</v>
      </c>
      <c r="P328" s="9">
        <f t="shared" si="6"/>
        <v>0.58573553978611537</v>
      </c>
      <c r="Q328" s="9"/>
      <c r="R328" s="9">
        <v>16.340028813185199</v>
      </c>
      <c r="S328" s="9">
        <v>16.5620674126559</v>
      </c>
      <c r="T328" s="9">
        <v>16.275613403488101</v>
      </c>
      <c r="U328" s="9"/>
      <c r="V328" s="9">
        <v>-1.10942568077285</v>
      </c>
      <c r="W328" s="11">
        <v>4.2666153842874099E-4</v>
      </c>
      <c r="X328" s="11">
        <v>6.7886591447773004E-4</v>
      </c>
      <c r="Y328" s="11"/>
      <c r="Z328" s="9">
        <v>6.9859907100263199E-2</v>
      </c>
      <c r="AA328" s="11">
        <v>0.71787898696664798</v>
      </c>
      <c r="AB328" s="11">
        <v>0.92147097472955397</v>
      </c>
      <c r="AC328" s="11"/>
      <c r="AD328" s="9">
        <v>-0.77167866156745801</v>
      </c>
      <c r="AE328" s="11">
        <v>4.6471338942122298E-2</v>
      </c>
      <c r="AF328" s="11">
        <v>0.56100909878449801</v>
      </c>
      <c r="AG328" s="11"/>
      <c r="AH328" s="9">
        <v>-0.28645400916782598</v>
      </c>
      <c r="AI328" s="11">
        <v>0.10074486247447</v>
      </c>
      <c r="AJ328" s="11">
        <v>0.58459274986855003</v>
      </c>
      <c r="AK328" s="11"/>
      <c r="AL328" s="8">
        <v>-0.396752864373973</v>
      </c>
      <c r="AM328" s="8">
        <v>-0.27443361950450801</v>
      </c>
      <c r="AN328" s="8">
        <v>-0.51499157918211402</v>
      </c>
    </row>
    <row r="329" spans="1:40">
      <c r="A329" s="1" t="s">
        <v>653</v>
      </c>
      <c r="B329" s="2" t="s">
        <v>24</v>
      </c>
      <c r="C329" s="2" t="s">
        <v>654</v>
      </c>
      <c r="D329" s="3">
        <v>191.018629</v>
      </c>
      <c r="E329" s="4">
        <v>10.3</v>
      </c>
      <c r="G329" s="2">
        <v>54</v>
      </c>
      <c r="H329" s="6">
        <v>20.27650118</v>
      </c>
      <c r="I329" s="2"/>
      <c r="J329" s="2">
        <v>52</v>
      </c>
      <c r="K329" s="6">
        <v>18.656331510000001</v>
      </c>
      <c r="M329" s="9">
        <v>20.470659382547101</v>
      </c>
      <c r="N329" s="9">
        <v>20.003907102306599</v>
      </c>
      <c r="O329" s="9">
        <v>20.2657618113486</v>
      </c>
      <c r="P329" s="9">
        <f t="shared" si="6"/>
        <v>1.1990191568679103</v>
      </c>
      <c r="Q329" s="9"/>
      <c r="R329" s="9">
        <v>19.039923434433501</v>
      </c>
      <c r="S329" s="9">
        <v>18.320492364592099</v>
      </c>
      <c r="T329" s="9">
        <v>18.5043792873143</v>
      </c>
      <c r="U329" s="9"/>
      <c r="V329" s="9">
        <v>-0.327641966061958</v>
      </c>
      <c r="W329" s="11">
        <v>3.3045019057395798E-2</v>
      </c>
      <c r="X329" s="11">
        <v>4.4474123393036399E-2</v>
      </c>
      <c r="Y329" s="11"/>
      <c r="Z329" s="9">
        <v>-0.62174114214525</v>
      </c>
      <c r="AA329" s="11">
        <v>1.38888593976996E-4</v>
      </c>
      <c r="AB329" s="11">
        <v>2.75693859044337E-2</v>
      </c>
      <c r="AC329" s="11"/>
      <c r="AD329" s="9">
        <v>0.26185470904194502</v>
      </c>
      <c r="AE329" s="11">
        <v>0.23621446845553401</v>
      </c>
      <c r="AF329" s="11">
        <v>0.88088312194876395</v>
      </c>
      <c r="AG329" s="11"/>
      <c r="AH329" s="9">
        <v>0.18388692272215101</v>
      </c>
      <c r="AI329" s="11">
        <v>0.32203136888169798</v>
      </c>
      <c r="AJ329" s="11">
        <v>0.68734652390341</v>
      </c>
      <c r="AK329" s="11"/>
      <c r="AL329" s="8">
        <v>-0.37186525028238498</v>
      </c>
      <c r="AM329" s="8">
        <v>-0.51940238944027095</v>
      </c>
      <c r="AN329" s="8">
        <v>-0.21613821349974299</v>
      </c>
    </row>
    <row r="330" spans="1:40">
      <c r="A330" s="1" t="s">
        <v>655</v>
      </c>
      <c r="B330" s="2" t="s">
        <v>12</v>
      </c>
      <c r="C330" s="2" t="s">
        <v>656</v>
      </c>
      <c r="D330" s="3">
        <v>132.10215220000001</v>
      </c>
      <c r="E330" s="4">
        <v>7.2016783220000002</v>
      </c>
      <c r="G330" s="2">
        <v>54</v>
      </c>
      <c r="H330" s="6">
        <v>24.53567662</v>
      </c>
      <c r="I330" s="2"/>
      <c r="J330" s="2">
        <v>52</v>
      </c>
      <c r="K330" s="6">
        <v>27.532150470000001</v>
      </c>
      <c r="M330" s="9">
        <v>23.3425888484885</v>
      </c>
      <c r="N330" s="9">
        <v>24.8792519113758</v>
      </c>
      <c r="O330" s="9">
        <v>25.776517898013601</v>
      </c>
      <c r="P330" s="9">
        <f t="shared" si="6"/>
        <v>1.8625329992827588</v>
      </c>
      <c r="Q330" s="9"/>
      <c r="R330" s="9">
        <v>27.378414289079</v>
      </c>
      <c r="S330" s="9">
        <v>27.5624637412452</v>
      </c>
      <c r="T330" s="9">
        <v>27.722212002753501</v>
      </c>
      <c r="U330" s="9"/>
      <c r="V330" s="9">
        <v>2.01333561828862</v>
      </c>
      <c r="W330" s="11">
        <v>9.8250754888499995E-11</v>
      </c>
      <c r="X330" s="11">
        <v>4.7533883696157705E-10</v>
      </c>
      <c r="Y330" s="11"/>
      <c r="Z330" s="9">
        <v>0.26891571609252402</v>
      </c>
      <c r="AA330" s="11">
        <v>8.3703303540866095E-2</v>
      </c>
      <c r="AB330" s="11">
        <v>0.435620548562895</v>
      </c>
      <c r="AC330" s="11"/>
      <c r="AD330" s="9">
        <v>0.89726598663780199</v>
      </c>
      <c r="AE330" s="11">
        <v>1.78033809309813E-2</v>
      </c>
      <c r="AF330" s="11">
        <v>0.56100909878449801</v>
      </c>
      <c r="AG330" s="11"/>
      <c r="AH330" s="9">
        <v>0.15974826150831101</v>
      </c>
      <c r="AI330" s="11">
        <v>0.29790723212798498</v>
      </c>
      <c r="AJ330" s="11">
        <v>0.66443354581353997</v>
      </c>
      <c r="AK330" s="11"/>
      <c r="AL330" s="8">
        <v>0.46660651879179499</v>
      </c>
      <c r="AM330" s="8">
        <v>0.47034275328231701</v>
      </c>
      <c r="AN330" s="8">
        <v>0.51950824645951899</v>
      </c>
    </row>
    <row r="331" spans="1:40">
      <c r="A331" s="1" t="s">
        <v>657</v>
      </c>
      <c r="B331" s="2" t="s">
        <v>12</v>
      </c>
      <c r="C331" s="2" t="s">
        <v>658</v>
      </c>
      <c r="D331" s="3">
        <v>190.0500906</v>
      </c>
      <c r="E331" s="4">
        <v>5.3533999999999997</v>
      </c>
      <c r="G331" s="2">
        <v>54</v>
      </c>
      <c r="H331" s="6">
        <v>13.052549559999999</v>
      </c>
      <c r="I331" s="2"/>
      <c r="J331" s="2">
        <v>52</v>
      </c>
      <c r="K331" s="6">
        <v>14.10170988</v>
      </c>
      <c r="M331" s="9">
        <v>10.4866008308573</v>
      </c>
      <c r="N331" s="9">
        <v>15.090778026025101</v>
      </c>
      <c r="O331" s="9">
        <v>14.5747522093305</v>
      </c>
      <c r="P331" s="9">
        <f t="shared" si="6"/>
        <v>0.69929552752528545</v>
      </c>
      <c r="Q331" s="9"/>
      <c r="R331" s="9">
        <v>13.98602756044</v>
      </c>
      <c r="S331" s="9">
        <v>14.126451590073399</v>
      </c>
      <c r="T331" s="9">
        <v>14.268524011561199</v>
      </c>
      <c r="U331" s="9"/>
      <c r="V331" s="9">
        <v>4.3300384800487404</v>
      </c>
      <c r="W331" s="11">
        <v>2.1764478442157699E-17</v>
      </c>
      <c r="X331" s="11">
        <v>4.24726252234204E-16</v>
      </c>
      <c r="Y331" s="11"/>
      <c r="Z331" s="9">
        <v>0.215900003548746</v>
      </c>
      <c r="AA331" s="11">
        <v>0.44908739626008498</v>
      </c>
      <c r="AB331" s="11">
        <v>0.77069849591552397</v>
      </c>
      <c r="AC331" s="11"/>
      <c r="AD331" s="9">
        <v>-0.516025816694613</v>
      </c>
      <c r="AE331" s="11">
        <v>0.29843205059113598</v>
      </c>
      <c r="AF331" s="11">
        <v>0.90155361206147899</v>
      </c>
      <c r="AG331" s="11"/>
      <c r="AH331" s="9">
        <v>0.14207242148770499</v>
      </c>
      <c r="AI331" s="11">
        <v>0.68667436590690401</v>
      </c>
      <c r="AJ331" s="11">
        <v>0.87655197371397198</v>
      </c>
      <c r="AK331" s="11"/>
      <c r="AL331" s="8">
        <v>0.37314618042097603</v>
      </c>
      <c r="AM331" s="8">
        <v>0.49793989013216999</v>
      </c>
      <c r="AN331" s="8">
        <v>0.62734652835920102</v>
      </c>
    </row>
    <row r="332" spans="1:40">
      <c r="A332" s="1" t="s">
        <v>659</v>
      </c>
      <c r="B332" s="2" t="s">
        <v>24</v>
      </c>
      <c r="C332" s="2" t="s">
        <v>660</v>
      </c>
      <c r="D332" s="3">
        <v>207.0764187</v>
      </c>
      <c r="E332" s="4">
        <v>3.2</v>
      </c>
      <c r="G332" s="2">
        <v>54</v>
      </c>
      <c r="H332" s="6">
        <v>15.48178261</v>
      </c>
      <c r="I332" s="2"/>
      <c r="J332" s="2">
        <v>52</v>
      </c>
      <c r="K332" s="6">
        <v>17.689535849999999</v>
      </c>
      <c r="M332" s="9">
        <v>12.3608240219097</v>
      </c>
      <c r="N332" s="9">
        <v>17.438720214325901</v>
      </c>
      <c r="O332" s="9">
        <v>17.7939605435432</v>
      </c>
      <c r="P332" s="9">
        <f t="shared" si="6"/>
        <v>1.2791986569437448</v>
      </c>
      <c r="Q332" s="9"/>
      <c r="R332" s="9">
        <v>17.5508995008671</v>
      </c>
      <c r="S332" s="9">
        <v>17.550829979129698</v>
      </c>
      <c r="T332" s="9">
        <v>17.962988709623801</v>
      </c>
      <c r="U332" s="9"/>
      <c r="V332" s="9">
        <v>5.2666176173128099</v>
      </c>
      <c r="W332" s="11">
        <v>2.6533004402729902E-18</v>
      </c>
      <c r="X332" s="11">
        <v>7.3067812124440896E-17</v>
      </c>
      <c r="Y332" s="11"/>
      <c r="Z332" s="9">
        <v>0.21888980383759299</v>
      </c>
      <c r="AA332" s="11">
        <v>0.27003931560676098</v>
      </c>
      <c r="AB332" s="11">
        <v>0.62999570696777896</v>
      </c>
      <c r="AC332" s="11"/>
      <c r="AD332" s="9">
        <v>0.35524032921728099</v>
      </c>
      <c r="AE332" s="11">
        <v>0.472500660116008</v>
      </c>
      <c r="AF332" s="11">
        <v>0.90536837736381204</v>
      </c>
      <c r="AG332" s="11"/>
      <c r="AH332" s="9">
        <v>0.412158730494118</v>
      </c>
      <c r="AI332" s="11">
        <v>9.2120950272530297E-2</v>
      </c>
      <c r="AJ332" s="11">
        <v>0.58050821044753198</v>
      </c>
      <c r="AK332" s="11"/>
      <c r="AL332" s="8">
        <v>0.51984250048042802</v>
      </c>
      <c r="AM332" s="8">
        <v>0.58968649265353101</v>
      </c>
      <c r="AN332" s="8">
        <v>0.58914137450079795</v>
      </c>
    </row>
    <row r="333" spans="1:40">
      <c r="A333" s="1" t="s">
        <v>661</v>
      </c>
      <c r="B333" s="2" t="s">
        <v>24</v>
      </c>
      <c r="C333" s="2" t="s">
        <v>662</v>
      </c>
      <c r="D333" s="3">
        <v>89.023320499999997</v>
      </c>
      <c r="E333" s="4">
        <v>4.3</v>
      </c>
      <c r="G333" s="2">
        <v>54</v>
      </c>
      <c r="H333" s="6">
        <v>25.096029810000001</v>
      </c>
      <c r="I333" s="2"/>
      <c r="J333" s="2">
        <v>52</v>
      </c>
      <c r="K333" s="6">
        <v>25.702438399999998</v>
      </c>
      <c r="M333" s="9">
        <v>23.955949107779499</v>
      </c>
      <c r="N333" s="9">
        <v>25.8652952183946</v>
      </c>
      <c r="O333" s="9">
        <v>25.892664776818101</v>
      </c>
      <c r="P333" s="9">
        <f t="shared" si="6"/>
        <v>1.0191522275655385</v>
      </c>
      <c r="Q333" s="9"/>
      <c r="R333" s="9">
        <v>25.618228909550002</v>
      </c>
      <c r="S333" s="9">
        <v>25.5861299799992</v>
      </c>
      <c r="T333" s="9">
        <v>25.9778760117579</v>
      </c>
      <c r="U333" s="9"/>
      <c r="V333" s="9">
        <v>1.9238861885276</v>
      </c>
      <c r="W333" s="11">
        <v>8.3156128222000497E-19</v>
      </c>
      <c r="X333" s="11">
        <v>2.70635399122511E-17</v>
      </c>
      <c r="Y333" s="11"/>
      <c r="Z333" s="9">
        <v>0.17601614982102501</v>
      </c>
      <c r="AA333" s="11">
        <v>0.34293530054504401</v>
      </c>
      <c r="AB333" s="11">
        <v>0.68046708725156002</v>
      </c>
      <c r="AC333" s="11"/>
      <c r="AD333" s="9">
        <v>2.73695584235716E-2</v>
      </c>
      <c r="AE333" s="11">
        <v>0.89030671798091798</v>
      </c>
      <c r="AF333" s="11">
        <v>0.96292992458359095</v>
      </c>
      <c r="AG333" s="11"/>
      <c r="AH333" s="9">
        <v>0.39174603175869099</v>
      </c>
      <c r="AI333" s="11">
        <v>8.0578439959992795E-2</v>
      </c>
      <c r="AJ333" s="11">
        <v>0.58050821044753198</v>
      </c>
      <c r="AK333" s="11"/>
      <c r="AL333" s="8">
        <v>0.50082367728237498</v>
      </c>
      <c r="AM333" s="8">
        <v>0.57883495699173504</v>
      </c>
      <c r="AN333" s="8">
        <v>0.54432144829339402</v>
      </c>
    </row>
    <row r="334" spans="1:40">
      <c r="A334" s="1" t="s">
        <v>663</v>
      </c>
      <c r="B334" s="2" t="s">
        <v>24</v>
      </c>
      <c r="C334" s="2" t="s">
        <v>664</v>
      </c>
      <c r="D334" s="3">
        <v>341.10783780000003</v>
      </c>
      <c r="E334" s="4">
        <v>2.27</v>
      </c>
      <c r="G334" s="2">
        <v>54</v>
      </c>
      <c r="H334" s="6">
        <v>18.048410430000001</v>
      </c>
      <c r="I334" s="2"/>
      <c r="J334" s="2">
        <v>52</v>
      </c>
      <c r="K334" s="6">
        <v>19.106984430000001</v>
      </c>
      <c r="M334" s="9">
        <v>17.290655296795698</v>
      </c>
      <c r="N334" s="9">
        <v>18.614987233835201</v>
      </c>
      <c r="O334" s="9">
        <v>18.529113997355299</v>
      </c>
      <c r="P334" s="9">
        <f t="shared" si="6"/>
        <v>0.94221405863772534</v>
      </c>
      <c r="Q334" s="9"/>
      <c r="R334" s="9">
        <v>18.936850725098498</v>
      </c>
      <c r="S334" s="9">
        <v>19.401411085752599</v>
      </c>
      <c r="T334" s="9">
        <v>19.0407454520914</v>
      </c>
      <c r="U334" s="9"/>
      <c r="V334" s="9">
        <v>1.27871178015955</v>
      </c>
      <c r="W334" s="11">
        <v>1.05767459091609E-4</v>
      </c>
      <c r="X334" s="11">
        <v>1.76115117929284E-4</v>
      </c>
      <c r="Y334" s="11"/>
      <c r="Z334" s="9">
        <v>0.27295674277162602</v>
      </c>
      <c r="AA334" s="11">
        <v>0.39402140755464199</v>
      </c>
      <c r="AB334" s="11">
        <v>0.73602664463598899</v>
      </c>
      <c r="AC334" s="11"/>
      <c r="AD334" s="9">
        <v>-8.5873236479944506E-2</v>
      </c>
      <c r="AE334" s="11">
        <v>0.80523171488688705</v>
      </c>
      <c r="AF334" s="11">
        <v>0.95827780505710602</v>
      </c>
      <c r="AG334" s="11"/>
      <c r="AH334" s="9">
        <v>-0.36066563366128701</v>
      </c>
      <c r="AI334" s="11">
        <v>0.29545677265921699</v>
      </c>
      <c r="AJ334" s="11">
        <v>0.66443354581353997</v>
      </c>
      <c r="AK334" s="11"/>
      <c r="AL334" s="8">
        <v>-6.2043861611186203E-3</v>
      </c>
      <c r="AM334" s="8">
        <v>0.338498937063553</v>
      </c>
      <c r="AN334" s="8">
        <v>-5.8672335735801599E-2</v>
      </c>
    </row>
    <row r="335" spans="1:40">
      <c r="A335" s="1" t="s">
        <v>665</v>
      </c>
      <c r="B335" s="2" t="s">
        <v>12</v>
      </c>
      <c r="C335" s="2" t="s">
        <v>666</v>
      </c>
      <c r="D335" s="3">
        <v>132.102161</v>
      </c>
      <c r="E335" s="4">
        <v>7.0691608390000003</v>
      </c>
      <c r="G335" s="2">
        <v>54</v>
      </c>
      <c r="H335" s="6">
        <v>25.512672009999999</v>
      </c>
      <c r="I335" s="2"/>
      <c r="J335" s="2">
        <v>52</v>
      </c>
      <c r="K335" s="6">
        <v>28.5857107</v>
      </c>
      <c r="M335" s="9">
        <v>24.482148269198799</v>
      </c>
      <c r="N335" s="9">
        <v>25.648379560582502</v>
      </c>
      <c r="O335" s="9">
        <v>26.7265490126433</v>
      </c>
      <c r="P335" s="9">
        <f t="shared" si="6"/>
        <v>2.111355410423053</v>
      </c>
      <c r="Q335" s="9"/>
      <c r="R335" s="9">
        <v>28.473837116326699</v>
      </c>
      <c r="S335" s="9">
        <v>28.560843527573699</v>
      </c>
      <c r="T335" s="9">
        <v>28.780136760355798</v>
      </c>
      <c r="U335" s="9"/>
      <c r="V335" s="9">
        <v>1.7390088127910299</v>
      </c>
      <c r="W335" s="11">
        <v>2.8727528906791598E-9</v>
      </c>
      <c r="X335" s="11">
        <v>9.8888993736840506E-9</v>
      </c>
      <c r="Y335" s="11"/>
      <c r="Z335" s="9">
        <v>0.20350594116248599</v>
      </c>
      <c r="AA335" s="11">
        <v>0.14433554058371401</v>
      </c>
      <c r="AB335" s="11">
        <v>0.48527134635484998</v>
      </c>
      <c r="AC335" s="11"/>
      <c r="AD335" s="9">
        <v>1.0781694520607601</v>
      </c>
      <c r="AE335" s="11">
        <v>2.7607608583138498E-3</v>
      </c>
      <c r="AF335" s="11">
        <v>0.329450795758786</v>
      </c>
      <c r="AG335" s="11"/>
      <c r="AH335" s="9">
        <v>0.219293232782131</v>
      </c>
      <c r="AI335" s="11">
        <v>0.16033610782910099</v>
      </c>
      <c r="AJ335" s="11">
        <v>0.60713856487922202</v>
      </c>
      <c r="AK335" s="11"/>
      <c r="AL335" s="8">
        <v>0.48640809335790203</v>
      </c>
      <c r="AM335" s="8">
        <v>0.45950640209214</v>
      </c>
      <c r="AN335" s="8">
        <v>0.52603420739534701</v>
      </c>
    </row>
    <row r="336" spans="1:40">
      <c r="A336" s="1" t="s">
        <v>667</v>
      </c>
      <c r="B336" s="2" t="s">
        <v>17</v>
      </c>
      <c r="C336" s="2" t="s">
        <v>668</v>
      </c>
      <c r="D336" s="3">
        <v>279.2318818</v>
      </c>
      <c r="E336" s="4">
        <v>14.45</v>
      </c>
      <c r="G336" s="2">
        <v>39</v>
      </c>
      <c r="H336" s="6">
        <v>13.17110078</v>
      </c>
      <c r="I336" s="2"/>
      <c r="J336" s="2">
        <v>52</v>
      </c>
      <c r="K336" s="6">
        <v>25.327546810000001</v>
      </c>
      <c r="M336" s="9">
        <v>11.5239560722903</v>
      </c>
      <c r="N336" s="9">
        <v>14.237900445520401</v>
      </c>
      <c r="O336" s="9">
        <v>14.3614060035246</v>
      </c>
      <c r="P336" s="9">
        <f t="shared" si="6"/>
        <v>1.0893786951901734</v>
      </c>
      <c r="Q336" s="9"/>
      <c r="R336" s="9">
        <v>25.902588677100098</v>
      </c>
      <c r="S336" s="9">
        <v>24.711755814384802</v>
      </c>
      <c r="T336" s="9">
        <v>25.254204738539201</v>
      </c>
      <c r="U336" s="9"/>
      <c r="V336" s="9">
        <v>2.7795567009198301</v>
      </c>
      <c r="W336" s="11">
        <v>1.6799062957118099E-4</v>
      </c>
      <c r="X336" s="11">
        <v>2.7212961713340598E-4</v>
      </c>
      <c r="Y336" s="11"/>
      <c r="Z336" s="9">
        <v>-0.902656871758305</v>
      </c>
      <c r="AA336" s="11">
        <v>1.47352848992068E-3</v>
      </c>
      <c r="AB336" s="11">
        <v>8.3570115785501498E-2</v>
      </c>
      <c r="AC336" s="11"/>
      <c r="AD336" s="9">
        <v>0.123505558004204</v>
      </c>
      <c r="AE336" s="11">
        <v>0.89954756102505595</v>
      </c>
      <c r="AF336" s="11">
        <v>0.96465827319381503</v>
      </c>
      <c r="AG336" s="11"/>
      <c r="AH336" s="9">
        <v>0.54244892415437596</v>
      </c>
      <c r="AI336" s="11">
        <v>0.14788644439249399</v>
      </c>
      <c r="AJ336" s="11">
        <v>0.59944665019072196</v>
      </c>
      <c r="AK336" s="11"/>
      <c r="AL336" s="8">
        <v>0.16641803343119599</v>
      </c>
      <c r="AM336" s="8">
        <v>0.25608793675284602</v>
      </c>
      <c r="AN336" s="8">
        <v>0.31167773492346401</v>
      </c>
    </row>
    <row r="337" spans="1:40">
      <c r="A337" s="1" t="s">
        <v>669</v>
      </c>
      <c r="B337" s="2" t="s">
        <v>24</v>
      </c>
      <c r="C337" s="2" t="s">
        <v>670</v>
      </c>
      <c r="D337" s="3">
        <v>375.28937159999998</v>
      </c>
      <c r="E337" s="4">
        <v>4.3</v>
      </c>
      <c r="G337" s="2">
        <v>0</v>
      </c>
      <c r="H337" s="6" t="s">
        <v>38</v>
      </c>
      <c r="I337" s="2"/>
      <c r="J337" s="2">
        <v>20</v>
      </c>
      <c r="K337" s="6">
        <v>15.73753142</v>
      </c>
      <c r="M337" s="9" t="s">
        <v>38</v>
      </c>
      <c r="N337" s="9" t="s">
        <v>38</v>
      </c>
      <c r="O337" s="9" t="s">
        <v>38</v>
      </c>
      <c r="P337" s="9" t="str">
        <f t="shared" si="6"/>
        <v>NA</v>
      </c>
      <c r="Q337" s="9"/>
      <c r="R337" s="9">
        <v>16.151256388480501</v>
      </c>
      <c r="S337" s="9">
        <v>15.5692399468875</v>
      </c>
      <c r="T337" s="9">
        <v>15.451265651653999</v>
      </c>
      <c r="U337" s="9"/>
      <c r="V337" s="9" t="s">
        <v>38</v>
      </c>
      <c r="W337" s="11" t="s">
        <v>38</v>
      </c>
      <c r="X337" s="11" t="s">
        <v>38</v>
      </c>
      <c r="Y337" s="11"/>
      <c r="Z337" s="9">
        <v>-0.64469028593576805</v>
      </c>
      <c r="AA337" s="11">
        <v>9.6560726129810495E-2</v>
      </c>
      <c r="AB337" s="11">
        <v>0.435620548562895</v>
      </c>
      <c r="AC337" s="11"/>
      <c r="AD337" s="9" t="s">
        <v>38</v>
      </c>
      <c r="AE337" s="11" t="s">
        <v>38</v>
      </c>
      <c r="AF337" s="11" t="s">
        <v>38</v>
      </c>
      <c r="AG337" s="11"/>
      <c r="AH337" s="9">
        <v>-0.117974295233505</v>
      </c>
      <c r="AI337" s="11">
        <v>0.72584963925111001</v>
      </c>
      <c r="AJ337" s="11">
        <v>0.88093694917128296</v>
      </c>
      <c r="AK337" s="11"/>
      <c r="AL337" s="8" t="s">
        <v>38</v>
      </c>
      <c r="AM337" s="8" t="s">
        <v>38</v>
      </c>
      <c r="AN337" s="8" t="s">
        <v>38</v>
      </c>
    </row>
    <row r="338" spans="1:40">
      <c r="A338" s="1" t="s">
        <v>671</v>
      </c>
      <c r="B338" s="2" t="s">
        <v>17</v>
      </c>
      <c r="C338" s="2" t="s">
        <v>670</v>
      </c>
      <c r="D338" s="3">
        <v>375.28939659999998</v>
      </c>
      <c r="E338" s="4">
        <v>12.4</v>
      </c>
      <c r="G338" s="2">
        <v>5</v>
      </c>
      <c r="H338" s="6">
        <v>10.81388516</v>
      </c>
      <c r="I338" s="2"/>
      <c r="J338" s="2">
        <v>31</v>
      </c>
      <c r="K338" s="6">
        <v>13.07809447</v>
      </c>
      <c r="M338" s="9">
        <v>10.4149374529058</v>
      </c>
      <c r="N338" s="9">
        <v>10.4816041195725</v>
      </c>
      <c r="O338" s="9">
        <v>11.623359584127099</v>
      </c>
      <c r="P338" s="9">
        <f t="shared" si="6"/>
        <v>2.2064934498323612</v>
      </c>
      <c r="Q338" s="9"/>
      <c r="R338" s="9">
        <v>12.5655457049668</v>
      </c>
      <c r="S338" s="9">
        <v>12.4565344785706</v>
      </c>
      <c r="T338" s="9">
        <v>14.3990948197915</v>
      </c>
      <c r="U338" s="9"/>
      <c r="V338" s="9">
        <v>0.67322425721126999</v>
      </c>
      <c r="W338" s="11">
        <v>9.8727587990673701E-2</v>
      </c>
      <c r="X338" s="11">
        <v>0.124892143111877</v>
      </c>
      <c r="Y338" s="11"/>
      <c r="Z338" s="9">
        <v>0.92297395487738498</v>
      </c>
      <c r="AA338" s="11">
        <v>0.248478099740744</v>
      </c>
      <c r="AB338" s="11">
        <v>0.60892472590787095</v>
      </c>
      <c r="AC338" s="11"/>
      <c r="AD338" s="9">
        <v>1.14175546455455</v>
      </c>
      <c r="AE338" s="11">
        <v>8.22268976260844E-2</v>
      </c>
      <c r="AF338" s="11">
        <v>0.65416065222529396</v>
      </c>
      <c r="AG338" s="11"/>
      <c r="AH338" s="9">
        <v>1.9425603412209</v>
      </c>
      <c r="AI338" s="11">
        <v>5.6662999037918597E-2</v>
      </c>
      <c r="AJ338" s="11">
        <v>0.58050821044753198</v>
      </c>
      <c r="AK338" s="11"/>
      <c r="AL338" s="8">
        <v>0.141163720128895</v>
      </c>
      <c r="AM338" s="8">
        <v>2.83420744723295E-2</v>
      </c>
      <c r="AN338" s="8">
        <v>0.65738334244251695</v>
      </c>
    </row>
    <row r="339" spans="1:40">
      <c r="A339" s="1" t="s">
        <v>672</v>
      </c>
      <c r="B339" s="2" t="s">
        <v>17</v>
      </c>
      <c r="C339" s="2" t="s">
        <v>673</v>
      </c>
      <c r="D339" s="3">
        <v>335.22171100000003</v>
      </c>
      <c r="E339" s="4">
        <v>10.050000000000001</v>
      </c>
      <c r="G339" s="2">
        <v>33</v>
      </c>
      <c r="H339" s="6">
        <v>15.161382550000001</v>
      </c>
      <c r="I339" s="2"/>
      <c r="J339" s="2">
        <v>45</v>
      </c>
      <c r="K339" s="6">
        <v>16.725211779999999</v>
      </c>
      <c r="M339" s="9">
        <v>12.664971946208199</v>
      </c>
      <c r="N339" s="9">
        <v>16.101074760942701</v>
      </c>
      <c r="O339" s="9">
        <v>17.562891367797999</v>
      </c>
      <c r="P339" s="9">
        <f t="shared" si="6"/>
        <v>2.7545499164182701</v>
      </c>
      <c r="Q339" s="9"/>
      <c r="R339" s="9">
        <v>16.1124777344682</v>
      </c>
      <c r="S339" s="9">
        <v>17.392525169346701</v>
      </c>
      <c r="T339" s="9">
        <v>16.930508491576699</v>
      </c>
      <c r="U339" s="9"/>
      <c r="V339" s="9">
        <v>4.2126928871263898</v>
      </c>
      <c r="W339" s="11">
        <v>6.9671366409917602E-12</v>
      </c>
      <c r="X339" s="11">
        <v>4.6189535508797199E-11</v>
      </c>
      <c r="Y339" s="11"/>
      <c r="Z339" s="9">
        <v>1.0346010748132</v>
      </c>
      <c r="AA339" s="11">
        <v>9.6064075984860706E-2</v>
      </c>
      <c r="AB339" s="11">
        <v>0.435620548562895</v>
      </c>
      <c r="AC339" s="11"/>
      <c r="AD339" s="9">
        <v>1.46181660685532</v>
      </c>
      <c r="AE339" s="11">
        <v>2.8496386016106399E-2</v>
      </c>
      <c r="AF339" s="11">
        <v>0.56100909878449801</v>
      </c>
      <c r="AG339" s="11"/>
      <c r="AH339" s="9">
        <v>-0.46201667776997102</v>
      </c>
      <c r="AI339" s="11">
        <v>0.54802684849623795</v>
      </c>
      <c r="AJ339" s="11">
        <v>0.82411613201896305</v>
      </c>
      <c r="AK339" s="11"/>
      <c r="AL339" s="8">
        <v>0.305347715621686</v>
      </c>
      <c r="AM339" s="8">
        <v>0.17030682513526599</v>
      </c>
      <c r="AN339" s="8">
        <v>0.40719170168552399</v>
      </c>
    </row>
    <row r="340" spans="1:40">
      <c r="A340" s="1" t="s">
        <v>674</v>
      </c>
      <c r="B340" s="2" t="s">
        <v>17</v>
      </c>
      <c r="C340" s="2" t="s">
        <v>675</v>
      </c>
      <c r="D340" s="3">
        <v>351.21662559999999</v>
      </c>
      <c r="E340" s="4">
        <v>8.67</v>
      </c>
      <c r="G340" s="2">
        <v>32</v>
      </c>
      <c r="H340" s="6">
        <v>14.10081323</v>
      </c>
      <c r="I340" s="2"/>
      <c r="J340" s="2">
        <v>16</v>
      </c>
      <c r="K340" s="6">
        <v>13.92341564</v>
      </c>
      <c r="M340" s="9">
        <v>13.257897915829901</v>
      </c>
      <c r="N340" s="9">
        <v>14.493102914757801</v>
      </c>
      <c r="O340" s="9">
        <v>14.8455068662809</v>
      </c>
      <c r="P340" s="9">
        <f t="shared" si="6"/>
        <v>1.2766861881880049</v>
      </c>
      <c r="Q340" s="9"/>
      <c r="R340" s="9">
        <v>13.3861652436282</v>
      </c>
      <c r="S340" s="9">
        <v>14.6396422486588</v>
      </c>
      <c r="T340" s="9">
        <v>13.9724802875566</v>
      </c>
      <c r="U340" s="9"/>
      <c r="V340" s="9">
        <v>1.42241959817458</v>
      </c>
      <c r="W340" s="11">
        <v>2.51949451789969E-2</v>
      </c>
      <c r="X340" s="11">
        <v>3.42957808900414E-2</v>
      </c>
      <c r="Y340" s="11"/>
      <c r="Z340" s="9">
        <v>0.89904721319507197</v>
      </c>
      <c r="AA340" s="11">
        <v>4.1193082928341701E-2</v>
      </c>
      <c r="AB340" s="11">
        <v>0.38937271244170601</v>
      </c>
      <c r="AC340" s="11"/>
      <c r="AD340" s="9">
        <v>0.352403951523096</v>
      </c>
      <c r="AE340" s="11">
        <v>0.69146775853478104</v>
      </c>
      <c r="AF340" s="11">
        <v>0.93712082528777296</v>
      </c>
      <c r="AG340" s="11"/>
      <c r="AH340" s="9">
        <v>-0.66716196110223402</v>
      </c>
      <c r="AI340" s="11">
        <v>0.30657962772022601</v>
      </c>
      <c r="AJ340" s="11">
        <v>0.67244260886701501</v>
      </c>
      <c r="AK340" s="11"/>
      <c r="AL340" s="8">
        <v>2.9442339457802998E-2</v>
      </c>
      <c r="AM340" s="8">
        <v>-0.14549990904679999</v>
      </c>
      <c r="AN340" s="8">
        <v>7.82579069446383E-2</v>
      </c>
    </row>
    <row r="341" spans="1:40">
      <c r="A341" s="1" t="s">
        <v>676</v>
      </c>
      <c r="B341" s="2" t="s">
        <v>12</v>
      </c>
      <c r="C341" s="2" t="s">
        <v>677</v>
      </c>
      <c r="D341" s="3">
        <v>147.11299070000001</v>
      </c>
      <c r="E341" s="4">
        <v>9.5583333330000002</v>
      </c>
      <c r="G341" s="2">
        <v>54</v>
      </c>
      <c r="H341" s="6">
        <v>17.527509800000001</v>
      </c>
      <c r="I341" s="2"/>
      <c r="J341" s="2">
        <v>52</v>
      </c>
      <c r="K341" s="6">
        <v>19.552186320000001</v>
      </c>
      <c r="M341" s="9">
        <v>16.276957740537998</v>
      </c>
      <c r="N341" s="9">
        <v>18.291392740655301</v>
      </c>
      <c r="O341" s="9">
        <v>18.471856920440601</v>
      </c>
      <c r="P341" s="9">
        <f t="shared" si="6"/>
        <v>1.1332484435631331</v>
      </c>
      <c r="Q341" s="9"/>
      <c r="R341" s="9">
        <v>19.421640940493798</v>
      </c>
      <c r="S341" s="9">
        <v>19.775941091011401</v>
      </c>
      <c r="T341" s="9">
        <v>19.5653193197336</v>
      </c>
      <c r="U341" s="9"/>
      <c r="V341" s="9">
        <v>2.11030659562828</v>
      </c>
      <c r="W341" s="11">
        <v>9.4436100141097299E-11</v>
      </c>
      <c r="X341" s="11">
        <v>4.6955727570156697E-10</v>
      </c>
      <c r="Y341" s="11"/>
      <c r="Z341" s="9">
        <v>0.24240733452625199</v>
      </c>
      <c r="AA341" s="11">
        <v>0.159164070562166</v>
      </c>
      <c r="AB341" s="11">
        <v>0.491435487247874</v>
      </c>
      <c r="AC341" s="11"/>
      <c r="AD341" s="9">
        <v>0.18046417978528001</v>
      </c>
      <c r="AE341" s="11">
        <v>0.654022080088285</v>
      </c>
      <c r="AF341" s="11">
        <v>0.92912614247921799</v>
      </c>
      <c r="AG341" s="11"/>
      <c r="AH341" s="9">
        <v>-0.21062177127783099</v>
      </c>
      <c r="AI341" s="11">
        <v>0.23885090676970899</v>
      </c>
      <c r="AJ341" s="11">
        <v>0.63232864691725699</v>
      </c>
      <c r="AK341" s="11"/>
      <c r="AL341" s="8">
        <v>0.51196564953880896</v>
      </c>
      <c r="AM341" s="8">
        <v>0.584624053335696</v>
      </c>
      <c r="AN341" s="8">
        <v>0.59267950483335796</v>
      </c>
    </row>
    <row r="342" spans="1:40">
      <c r="A342" s="1" t="s">
        <v>678</v>
      </c>
      <c r="B342" s="2" t="s">
        <v>24</v>
      </c>
      <c r="C342" s="2" t="s">
        <v>679</v>
      </c>
      <c r="D342" s="3">
        <v>133.01314970000001</v>
      </c>
      <c r="E342" s="4">
        <v>8</v>
      </c>
      <c r="G342" s="2">
        <v>54</v>
      </c>
      <c r="H342" s="6">
        <v>17.975389490000001</v>
      </c>
      <c r="I342" s="2"/>
      <c r="J342" s="2">
        <v>52</v>
      </c>
      <c r="K342" s="6">
        <v>22.124692469999999</v>
      </c>
      <c r="M342" s="9">
        <v>17.098259729519601</v>
      </c>
      <c r="N342" s="9">
        <v>18.736487974354599</v>
      </c>
      <c r="O342" s="9">
        <v>18.438941092177</v>
      </c>
      <c r="P342" s="9">
        <f t="shared" si="6"/>
        <v>0.81363470222987111</v>
      </c>
      <c r="Q342" s="9"/>
      <c r="R342" s="9">
        <v>22.1421687319156</v>
      </c>
      <c r="S342" s="9">
        <v>21.8348744777328</v>
      </c>
      <c r="T342" s="9">
        <v>22.3588608085952</v>
      </c>
      <c r="U342" s="9"/>
      <c r="V342" s="9">
        <v>1.4801564636781199</v>
      </c>
      <c r="W342" s="11">
        <v>2.1235004785796999E-9</v>
      </c>
      <c r="X342" s="11">
        <v>7.6426842764765596E-9</v>
      </c>
      <c r="Y342" s="11"/>
      <c r="Z342" s="9">
        <v>-2.89265159120911E-2</v>
      </c>
      <c r="AA342" s="11">
        <v>0.89772511293047896</v>
      </c>
      <c r="AB342" s="11">
        <v>0.97472896490518102</v>
      </c>
      <c r="AC342" s="11"/>
      <c r="AD342" s="9">
        <v>-0.29754688217768799</v>
      </c>
      <c r="AE342" s="11">
        <v>0.33262247100901199</v>
      </c>
      <c r="AF342" s="11">
        <v>0.90536837736381204</v>
      </c>
      <c r="AG342" s="11"/>
      <c r="AH342" s="9">
        <v>0.52398633086232005</v>
      </c>
      <c r="AI342" s="11">
        <v>6.5947280652795995E-2</v>
      </c>
      <c r="AJ342" s="11">
        <v>0.58050821044753198</v>
      </c>
      <c r="AK342" s="11"/>
      <c r="AL342" s="8">
        <v>0.368181988800312</v>
      </c>
      <c r="AM342" s="8">
        <v>0.35289488907895</v>
      </c>
      <c r="AN342" s="8">
        <v>0.39069305471925198</v>
      </c>
    </row>
    <row r="343" spans="1:40">
      <c r="A343" s="1" t="s">
        <v>680</v>
      </c>
      <c r="B343" s="2" t="s">
        <v>24</v>
      </c>
      <c r="C343" s="2" t="s">
        <v>681</v>
      </c>
      <c r="D343" s="3">
        <v>71.012755900000002</v>
      </c>
      <c r="E343" s="4">
        <v>4.1500000000000004</v>
      </c>
      <c r="G343" s="2">
        <v>49</v>
      </c>
      <c r="H343" s="6">
        <v>14.503347</v>
      </c>
      <c r="I343" s="2"/>
      <c r="J343" s="2">
        <v>51</v>
      </c>
      <c r="K343" s="6">
        <v>15.26327998</v>
      </c>
      <c r="M343" s="9">
        <v>13.2301728490177</v>
      </c>
      <c r="N343" s="9">
        <v>15.3159761027395</v>
      </c>
      <c r="O343" s="9">
        <v>15.4339584609358</v>
      </c>
      <c r="P343" s="9">
        <f t="shared" si="6"/>
        <v>1.085216101380456</v>
      </c>
      <c r="Q343" s="9"/>
      <c r="R343" s="9">
        <v>15.204997821194199</v>
      </c>
      <c r="S343" s="9">
        <v>15.1100495366312</v>
      </c>
      <c r="T343" s="9">
        <v>15.535677987378801</v>
      </c>
      <c r="U343" s="9"/>
      <c r="V343" s="9">
        <v>2.1484813815135402</v>
      </c>
      <c r="W343" s="11">
        <v>2.6100914823904201E-13</v>
      </c>
      <c r="X343" s="11">
        <v>2.2247922635613599E-12</v>
      </c>
      <c r="Y343" s="11"/>
      <c r="Z343" s="9">
        <v>0.13116682989667</v>
      </c>
      <c r="AA343" s="11">
        <v>0.49129381576453401</v>
      </c>
      <c r="AB343" s="11">
        <v>0.77457499440786703</v>
      </c>
      <c r="AC343" s="11"/>
      <c r="AD343" s="9">
        <v>0.117982358196284</v>
      </c>
      <c r="AE343" s="11">
        <v>0.58533479412845302</v>
      </c>
      <c r="AF343" s="11">
        <v>0.90536837736381204</v>
      </c>
      <c r="AG343" s="11"/>
      <c r="AH343" s="9">
        <v>0.42562845074758598</v>
      </c>
      <c r="AI343" s="11">
        <v>8.9860959585015096E-2</v>
      </c>
      <c r="AJ343" s="11">
        <v>0.58050821044753198</v>
      </c>
      <c r="AK343" s="11"/>
      <c r="AL343" s="8">
        <v>0.52489769197349301</v>
      </c>
      <c r="AM343" s="8">
        <v>0.54257965082046</v>
      </c>
      <c r="AN343" s="8">
        <v>0.53354061322228896</v>
      </c>
    </row>
    <row r="344" spans="1:40">
      <c r="A344" s="1" t="s">
        <v>682</v>
      </c>
      <c r="B344" s="2" t="s">
        <v>12</v>
      </c>
      <c r="C344" s="2" t="s">
        <v>683</v>
      </c>
      <c r="D344" s="3">
        <v>150.05859520000001</v>
      </c>
      <c r="E344" s="4">
        <v>7.1767000000000003</v>
      </c>
      <c r="G344" s="2">
        <v>54</v>
      </c>
      <c r="H344" s="6">
        <v>14.265285799999999</v>
      </c>
      <c r="I344" s="2"/>
      <c r="J344" s="2">
        <v>52</v>
      </c>
      <c r="K344" s="6">
        <v>16.804508970000001</v>
      </c>
      <c r="M344" s="9">
        <v>12.938542810949601</v>
      </c>
      <c r="N344" s="9">
        <v>14.9355212918449</v>
      </c>
      <c r="O344" s="9">
        <v>15.3908630555859</v>
      </c>
      <c r="P344" s="9">
        <f t="shared" si="6"/>
        <v>1.3711075717119681</v>
      </c>
      <c r="Q344" s="9"/>
      <c r="R344" s="9">
        <v>16.661979906299301</v>
      </c>
      <c r="S344" s="9">
        <v>16.973585652147101</v>
      </c>
      <c r="T344" s="9">
        <v>16.883603168088701</v>
      </c>
      <c r="U344" s="9"/>
      <c r="V344" s="9">
        <v>2.2388787928827401</v>
      </c>
      <c r="W344" s="11">
        <v>3.4583603860445E-10</v>
      </c>
      <c r="X344" s="11">
        <v>1.49167833518546E-9</v>
      </c>
      <c r="Y344" s="11"/>
      <c r="Z344" s="9">
        <v>0.26380255119177798</v>
      </c>
      <c r="AA344" s="11">
        <v>0.16587495035570601</v>
      </c>
      <c r="AB344" s="11">
        <v>0.491435487247874</v>
      </c>
      <c r="AC344" s="11"/>
      <c r="AD344" s="9">
        <v>0.45534176374104801</v>
      </c>
      <c r="AE344" s="11">
        <v>0.222345691239733</v>
      </c>
      <c r="AF344" s="11">
        <v>0.861119576423099</v>
      </c>
      <c r="AG344" s="11"/>
      <c r="AH344" s="9">
        <v>-8.9982484058432996E-2</v>
      </c>
      <c r="AI344" s="11">
        <v>0.58674959776990099</v>
      </c>
      <c r="AJ344" s="11">
        <v>0.83321723231072997</v>
      </c>
      <c r="AK344" s="11"/>
      <c r="AL344" s="8">
        <v>0.42956426699678801</v>
      </c>
      <c r="AM344" s="8">
        <v>0.44532507581387398</v>
      </c>
      <c r="AN344" s="8">
        <v>0.51116718039757902</v>
      </c>
    </row>
    <row r="345" spans="1:40">
      <c r="A345" s="1" t="s">
        <v>684</v>
      </c>
      <c r="B345" s="2" t="s">
        <v>12</v>
      </c>
      <c r="C345" s="2" t="s">
        <v>685</v>
      </c>
      <c r="D345" s="3">
        <v>166.05341580000001</v>
      </c>
      <c r="E345" s="4">
        <v>8.8255333329999992</v>
      </c>
      <c r="G345" s="2">
        <v>52</v>
      </c>
      <c r="H345" s="6">
        <v>10.637757560000001</v>
      </c>
      <c r="I345" s="2"/>
      <c r="J345" s="2">
        <v>52</v>
      </c>
      <c r="K345" s="6">
        <v>12.30491181</v>
      </c>
      <c r="M345" s="9">
        <v>7.5175414368401299</v>
      </c>
      <c r="N345" s="9">
        <v>12.307028875804701</v>
      </c>
      <c r="O345" s="9">
        <v>13.2027978652754</v>
      </c>
      <c r="P345" s="9">
        <f t="shared" ref="P345:P416" si="7">IFERROR(2^(O345-N345),"NA")</f>
        <v>1.8606013640665047</v>
      </c>
      <c r="Q345" s="9"/>
      <c r="R345" s="9">
        <v>12.0345334194025</v>
      </c>
      <c r="S345" s="9">
        <v>12.3793347284611</v>
      </c>
      <c r="T345" s="9">
        <v>12.6509725181233</v>
      </c>
      <c r="U345" s="9"/>
      <c r="V345" s="9">
        <v>5.2653647146208904</v>
      </c>
      <c r="W345" s="11">
        <v>2.11518425956275E-15</v>
      </c>
      <c r="X345" s="11">
        <v>2.9124460189364102E-14</v>
      </c>
      <c r="Y345" s="11"/>
      <c r="Z345" s="9">
        <v>0.48910888481661902</v>
      </c>
      <c r="AA345" s="11">
        <v>9.4935486649277798E-2</v>
      </c>
      <c r="AB345" s="11">
        <v>0.435620548562895</v>
      </c>
      <c r="AC345" s="11"/>
      <c r="AD345" s="9">
        <v>0.89576898947077999</v>
      </c>
      <c r="AE345" s="11">
        <v>6.7383774435009494E-2</v>
      </c>
      <c r="AF345" s="11">
        <v>0.56100909878449801</v>
      </c>
      <c r="AG345" s="11"/>
      <c r="AH345" s="9">
        <v>0.27163778966212598</v>
      </c>
      <c r="AI345" s="11">
        <v>0.43261460526789403</v>
      </c>
      <c r="AJ345" s="11">
        <v>0.77264891493913401</v>
      </c>
      <c r="AK345" s="11"/>
      <c r="AL345" s="8">
        <v>0.14724611357237699</v>
      </c>
      <c r="AM345" s="8">
        <v>0.312174602318742</v>
      </c>
      <c r="AN345" s="8">
        <v>-4.6915380090881302E-2</v>
      </c>
    </row>
    <row r="346" spans="1:40">
      <c r="A346" s="1" t="s">
        <v>686</v>
      </c>
      <c r="B346" s="2" t="s">
        <v>24</v>
      </c>
      <c r="C346" s="2" t="s">
        <v>687</v>
      </c>
      <c r="D346" s="3">
        <v>117.01823520000001</v>
      </c>
      <c r="E346" s="4">
        <v>8.1</v>
      </c>
      <c r="G346" s="2">
        <v>54</v>
      </c>
      <c r="H346" s="6">
        <v>17.69980382</v>
      </c>
      <c r="I346" s="2"/>
      <c r="J346" s="2">
        <v>52</v>
      </c>
      <c r="K346" s="6">
        <v>17.04657821</v>
      </c>
      <c r="M346" s="9">
        <v>17.5488738489375</v>
      </c>
      <c r="N346" s="9">
        <v>17.778390907375101</v>
      </c>
      <c r="O346" s="9">
        <v>17.825783426439401</v>
      </c>
      <c r="P346" s="9">
        <f t="shared" si="7"/>
        <v>1.0333955089547409</v>
      </c>
      <c r="Q346" s="9"/>
      <c r="R346" s="9">
        <v>16.885952454333399</v>
      </c>
      <c r="S346" s="9">
        <v>17.134581724161201</v>
      </c>
      <c r="T346" s="9">
        <v>17.1960550654955</v>
      </c>
      <c r="U346" s="9"/>
      <c r="V346" s="9">
        <v>0.25469433419051701</v>
      </c>
      <c r="W346" s="11">
        <v>0.27341213348556997</v>
      </c>
      <c r="X346" s="11">
        <v>0.31676875012243999</v>
      </c>
      <c r="Y346" s="11"/>
      <c r="Z346" s="9">
        <v>0.281286982411664</v>
      </c>
      <c r="AA346" s="11">
        <v>0.16032996020801099</v>
      </c>
      <c r="AB346" s="11">
        <v>0.491435487247874</v>
      </c>
      <c r="AC346" s="11"/>
      <c r="AD346" s="9">
        <v>4.7392519064330597E-2</v>
      </c>
      <c r="AE346" s="11">
        <v>0.878003642774419</v>
      </c>
      <c r="AF346" s="11">
        <v>0.96292992458359095</v>
      </c>
      <c r="AG346" s="11"/>
      <c r="AH346" s="9">
        <v>6.1473341334270903E-2</v>
      </c>
      <c r="AI346" s="11">
        <v>0.81698399636296704</v>
      </c>
      <c r="AJ346" s="11">
        <v>0.92031590558826604</v>
      </c>
      <c r="AK346" s="11"/>
      <c r="AL346" s="8">
        <v>-0.27422443397415402</v>
      </c>
      <c r="AM346" s="8">
        <v>-0.31398762775069999</v>
      </c>
      <c r="AN346" s="8">
        <v>-0.412094496226726</v>
      </c>
    </row>
    <row r="347" spans="1:40">
      <c r="A347" s="1" t="s">
        <v>688</v>
      </c>
      <c r="B347" s="2" t="s">
        <v>12</v>
      </c>
      <c r="C347" s="2" t="s">
        <v>689</v>
      </c>
      <c r="D347" s="3">
        <v>298.09667350000001</v>
      </c>
      <c r="E347" s="4">
        <v>4.3501500000000002</v>
      </c>
      <c r="G347" s="2">
        <v>54</v>
      </c>
      <c r="H347" s="6">
        <v>11.872705570000001</v>
      </c>
      <c r="I347" s="2"/>
      <c r="J347" s="2">
        <v>32</v>
      </c>
      <c r="K347" s="6">
        <v>7.0109822260000003</v>
      </c>
      <c r="M347" s="9">
        <v>13.0047587323476</v>
      </c>
      <c r="N347" s="9">
        <v>11.4568279848088</v>
      </c>
      <c r="O347" s="9">
        <v>10.774646401977501</v>
      </c>
      <c r="P347" s="9">
        <f t="shared" si="7"/>
        <v>0.62322215120018543</v>
      </c>
      <c r="Q347" s="9"/>
      <c r="R347" s="9">
        <v>6.9531706206774002</v>
      </c>
      <c r="S347" s="9">
        <v>6.9832936617702304</v>
      </c>
      <c r="T347" s="9">
        <v>6.9594112375571404</v>
      </c>
      <c r="U347" s="9"/>
      <c r="V347" s="9">
        <v>-1.9103397134178499</v>
      </c>
      <c r="W347" s="11">
        <v>1.98382601036544E-5</v>
      </c>
      <c r="X347" s="11">
        <v>3.6421010856965503E-5</v>
      </c>
      <c r="Y347" s="11"/>
      <c r="Z347" s="9">
        <v>1.7435503229621299E-2</v>
      </c>
      <c r="AA347" s="11">
        <v>0.98126519910089105</v>
      </c>
      <c r="AB347" s="11">
        <v>0.99689578000188905</v>
      </c>
      <c r="AC347" s="11"/>
      <c r="AD347" s="9">
        <v>-0.68218158283129104</v>
      </c>
      <c r="AE347" s="11">
        <v>0.27387007932073398</v>
      </c>
      <c r="AF347" s="11">
        <v>0.888423985746149</v>
      </c>
      <c r="AG347" s="11"/>
      <c r="AH347" s="9">
        <v>-2.3882424213091401E-2</v>
      </c>
      <c r="AI347" s="11">
        <v>0.97841354800060798</v>
      </c>
      <c r="AJ347" s="11">
        <v>0.99697802623509102</v>
      </c>
      <c r="AK347" s="11"/>
      <c r="AL347" s="8">
        <v>-0.52130415083528903</v>
      </c>
      <c r="AM347" s="8">
        <v>-0.20515219903936499</v>
      </c>
      <c r="AN347" s="8">
        <v>-0.69671613720359304</v>
      </c>
    </row>
    <row r="348" spans="1:40">
      <c r="A348" s="1" t="s">
        <v>690</v>
      </c>
      <c r="B348" s="2" t="s">
        <v>24</v>
      </c>
      <c r="C348" s="2" t="s">
        <v>691</v>
      </c>
      <c r="D348" s="3">
        <v>227.0315157</v>
      </c>
      <c r="E348" s="4">
        <v>10.199999999999999</v>
      </c>
      <c r="G348" s="2">
        <v>0</v>
      </c>
      <c r="H348" s="6" t="s">
        <v>38</v>
      </c>
      <c r="I348" s="2"/>
      <c r="J348" s="2">
        <v>0</v>
      </c>
      <c r="K348" s="6" t="s">
        <v>38</v>
      </c>
      <c r="M348" s="9" t="s">
        <v>38</v>
      </c>
      <c r="N348" s="9" t="s">
        <v>38</v>
      </c>
      <c r="O348" s="9" t="s">
        <v>38</v>
      </c>
      <c r="P348" s="9" t="str">
        <f t="shared" si="7"/>
        <v>NA</v>
      </c>
      <c r="Q348" s="9"/>
      <c r="R348" s="9" t="s">
        <v>38</v>
      </c>
      <c r="S348" s="9" t="s">
        <v>38</v>
      </c>
      <c r="T348" s="9" t="s">
        <v>38</v>
      </c>
      <c r="U348" s="9"/>
      <c r="V348" s="9" t="s">
        <v>38</v>
      </c>
      <c r="W348" s="11" t="s">
        <v>38</v>
      </c>
      <c r="X348" s="11" t="s">
        <v>38</v>
      </c>
      <c r="Y348" s="11"/>
      <c r="Z348" s="9" t="s">
        <v>38</v>
      </c>
      <c r="AA348" s="11" t="s">
        <v>38</v>
      </c>
      <c r="AB348" s="11" t="s">
        <v>38</v>
      </c>
      <c r="AC348" s="11"/>
      <c r="AD348" s="9" t="s">
        <v>38</v>
      </c>
      <c r="AE348" s="11" t="s">
        <v>38</v>
      </c>
      <c r="AF348" s="11" t="s">
        <v>38</v>
      </c>
      <c r="AG348" s="11"/>
      <c r="AH348" s="9" t="s">
        <v>38</v>
      </c>
      <c r="AI348" s="11" t="s">
        <v>38</v>
      </c>
      <c r="AJ348" s="11" t="s">
        <v>38</v>
      </c>
      <c r="AK348" s="11"/>
      <c r="AL348" s="8" t="s">
        <v>38</v>
      </c>
      <c r="AM348" s="8" t="s">
        <v>38</v>
      </c>
      <c r="AN348" s="8" t="s">
        <v>38</v>
      </c>
    </row>
    <row r="349" spans="1:40">
      <c r="A349" s="1" t="s">
        <v>692</v>
      </c>
      <c r="B349" s="2" t="s">
        <v>17</v>
      </c>
      <c r="C349" s="2" t="s">
        <v>693</v>
      </c>
      <c r="D349" s="3">
        <v>227.20058159999999</v>
      </c>
      <c r="E349" s="4">
        <v>13.95</v>
      </c>
      <c r="G349" s="2">
        <v>54</v>
      </c>
      <c r="H349" s="6">
        <v>17.100563189999999</v>
      </c>
      <c r="I349" s="2"/>
      <c r="J349" s="2">
        <v>52</v>
      </c>
      <c r="K349" s="6">
        <v>19.29883547</v>
      </c>
      <c r="M349" s="9">
        <v>16.9478598550225</v>
      </c>
      <c r="N349" s="9">
        <v>17.177106747955801</v>
      </c>
      <c r="O349" s="9">
        <v>17.230640848232301</v>
      </c>
      <c r="P349" s="9">
        <f t="shared" si="7"/>
        <v>1.0378040710057295</v>
      </c>
      <c r="Q349" s="9"/>
      <c r="R349" s="9">
        <v>19.509588011554602</v>
      </c>
      <c r="S349" s="9">
        <v>18.995160546732901</v>
      </c>
      <c r="T349" s="9">
        <v>19.358222896095601</v>
      </c>
      <c r="U349" s="9"/>
      <c r="V349" s="9">
        <v>0.25768688370522203</v>
      </c>
      <c r="W349" s="11">
        <v>0.26903901393125701</v>
      </c>
      <c r="X349" s="11">
        <v>0.312714178530487</v>
      </c>
      <c r="Y349" s="11"/>
      <c r="Z349" s="9">
        <v>-0.32155059172273598</v>
      </c>
      <c r="AA349" s="11">
        <v>5.3384802835809098E-2</v>
      </c>
      <c r="AB349" s="11">
        <v>0.39219322402879397</v>
      </c>
      <c r="AC349" s="11"/>
      <c r="AD349" s="9">
        <v>5.3534100276434203E-2</v>
      </c>
      <c r="AE349" s="11">
        <v>0.86830836841043502</v>
      </c>
      <c r="AF349" s="11">
        <v>0.96239751049825295</v>
      </c>
      <c r="AG349" s="11"/>
      <c r="AH349" s="9">
        <v>0.363062349362751</v>
      </c>
      <c r="AI349" s="11">
        <v>0.11458342230495901</v>
      </c>
      <c r="AJ349" s="11">
        <v>0.59580692906912402</v>
      </c>
      <c r="AK349" s="11"/>
      <c r="AL349" s="8">
        <v>-0.15041563819627399</v>
      </c>
      <c r="AM349" s="8">
        <v>2.14801030352984E-2</v>
      </c>
      <c r="AN349" s="8">
        <v>-0.24686298846065</v>
      </c>
    </row>
    <row r="350" spans="1:40">
      <c r="A350" s="1" t="s">
        <v>694</v>
      </c>
      <c r="B350" s="2" t="s">
        <v>17</v>
      </c>
      <c r="C350" s="2" t="s">
        <v>695</v>
      </c>
      <c r="D350" s="3">
        <v>225.1849316</v>
      </c>
      <c r="E350" s="4">
        <v>10.37</v>
      </c>
      <c r="G350" s="2">
        <v>33</v>
      </c>
      <c r="H350" s="6">
        <v>14.600986260000001</v>
      </c>
      <c r="I350" s="2"/>
      <c r="J350" s="2">
        <v>52</v>
      </c>
      <c r="K350" s="6">
        <v>19.46608037</v>
      </c>
      <c r="M350" s="9">
        <v>12.4131343944569</v>
      </c>
      <c r="N350" s="9">
        <v>16.091776275992601</v>
      </c>
      <c r="O350" s="9">
        <v>16.1169210203091</v>
      </c>
      <c r="P350" s="9">
        <f t="shared" si="7"/>
        <v>1.0175817800607185</v>
      </c>
      <c r="Q350" s="9"/>
      <c r="R350" s="9">
        <v>19.3855096563084</v>
      </c>
      <c r="S350" s="9">
        <v>19.225495152804999</v>
      </c>
      <c r="T350" s="9">
        <v>19.749624850708901</v>
      </c>
      <c r="U350" s="9"/>
      <c r="V350" s="9">
        <v>3.69200002695385</v>
      </c>
      <c r="W350" s="11">
        <v>3.0988902026131202E-7</v>
      </c>
      <c r="X350" s="11">
        <v>7.2509979904280805E-7</v>
      </c>
      <c r="Y350" s="11"/>
      <c r="Z350" s="9">
        <v>0.118429398508043</v>
      </c>
      <c r="AA350" s="11">
        <v>0.68690460217190497</v>
      </c>
      <c r="AB350" s="11">
        <v>0.90775913777551998</v>
      </c>
      <c r="AC350" s="11"/>
      <c r="AD350" s="9">
        <v>2.5144744316477698E-2</v>
      </c>
      <c r="AE350" s="11">
        <v>0.98049471756267803</v>
      </c>
      <c r="AF350" s="11">
        <v>0.99720769570295098</v>
      </c>
      <c r="AG350" s="11"/>
      <c r="AH350" s="9">
        <v>0.52412969790396402</v>
      </c>
      <c r="AI350" s="11">
        <v>0.154902005005911</v>
      </c>
      <c r="AJ350" s="11">
        <v>0.59944665019072196</v>
      </c>
      <c r="AK350" s="11"/>
      <c r="AL350" s="8">
        <v>0.50083923633435301</v>
      </c>
      <c r="AM350" s="8">
        <v>6.9775037148517197E-2</v>
      </c>
      <c r="AN350" s="8">
        <v>0.71051609068125698</v>
      </c>
    </row>
    <row r="351" spans="1:40">
      <c r="A351" s="1" t="s">
        <v>696</v>
      </c>
      <c r="B351" s="2" t="s">
        <v>12</v>
      </c>
      <c r="C351" s="2" t="s">
        <v>697</v>
      </c>
      <c r="D351" s="3">
        <v>133.0610288</v>
      </c>
      <c r="E351" s="4">
        <v>4.2367333330000001</v>
      </c>
      <c r="G351" s="2">
        <v>54</v>
      </c>
      <c r="H351" s="6">
        <v>12.59110465</v>
      </c>
      <c r="I351" s="2"/>
      <c r="J351" s="2">
        <v>52</v>
      </c>
      <c r="K351" s="6">
        <v>13.644727619999999</v>
      </c>
      <c r="M351" s="9">
        <v>11.7305875059948</v>
      </c>
      <c r="N351" s="9">
        <v>12.2549182967756</v>
      </c>
      <c r="O351" s="9">
        <v>14.001350079381</v>
      </c>
      <c r="P351" s="9">
        <f t="shared" si="7"/>
        <v>3.3552767845893152</v>
      </c>
      <c r="Q351" s="9"/>
      <c r="R351" s="9">
        <v>13.7921370581701</v>
      </c>
      <c r="S351" s="9">
        <v>12.6507118088797</v>
      </c>
      <c r="T351" s="9">
        <v>14.234933275864799</v>
      </c>
      <c r="U351" s="9"/>
      <c r="V351" s="9">
        <v>1.4521226752899099</v>
      </c>
      <c r="W351" s="11">
        <v>1.0386278975547799E-2</v>
      </c>
      <c r="X351" s="11">
        <v>1.45815210715533E-2</v>
      </c>
      <c r="Y351" s="11"/>
      <c r="Z351" s="9">
        <v>-0.29980759495456299</v>
      </c>
      <c r="AA351" s="11">
        <v>0.59079727865757703</v>
      </c>
      <c r="AB351" s="11">
        <v>0.83468512322796495</v>
      </c>
      <c r="AC351" s="11"/>
      <c r="AD351" s="9">
        <v>1.7464317826054101</v>
      </c>
      <c r="AE351" s="11">
        <v>1.2179296158141601E-3</v>
      </c>
      <c r="AF351" s="11">
        <v>0.21800940123073501</v>
      </c>
      <c r="AG351" s="11"/>
      <c r="AH351" s="9">
        <v>1.58422146698512</v>
      </c>
      <c r="AI351" s="11">
        <v>7.2644292287032302E-3</v>
      </c>
      <c r="AJ351" s="11">
        <v>0.330402928257858</v>
      </c>
      <c r="AK351" s="11"/>
      <c r="AL351" s="8">
        <v>8.0238206972257295E-2</v>
      </c>
      <c r="AM351" s="8">
        <v>-0.12547263313648799</v>
      </c>
      <c r="AN351" s="8">
        <v>-2.9557733229977599E-2</v>
      </c>
    </row>
    <row r="352" spans="1:40">
      <c r="A352" s="1" t="s">
        <v>698</v>
      </c>
      <c r="B352" s="2" t="s">
        <v>24</v>
      </c>
      <c r="C352" s="2" t="s">
        <v>699</v>
      </c>
      <c r="D352" s="3">
        <v>662.10074780000002</v>
      </c>
      <c r="E352" s="4">
        <v>5.3</v>
      </c>
      <c r="G352" s="2">
        <v>0</v>
      </c>
      <c r="H352" s="6" t="s">
        <v>38</v>
      </c>
      <c r="I352" s="2"/>
      <c r="J352" s="2">
        <v>0</v>
      </c>
      <c r="K352" s="6" t="s">
        <v>38</v>
      </c>
      <c r="M352" s="9" t="s">
        <v>38</v>
      </c>
      <c r="N352" s="9" t="s">
        <v>38</v>
      </c>
      <c r="O352" s="9" t="s">
        <v>38</v>
      </c>
      <c r="P352" s="9" t="str">
        <f t="shared" si="7"/>
        <v>NA</v>
      </c>
      <c r="Q352" s="9"/>
      <c r="R352" s="9" t="s">
        <v>38</v>
      </c>
      <c r="S352" s="9" t="s">
        <v>38</v>
      </c>
      <c r="T352" s="9" t="s">
        <v>38</v>
      </c>
      <c r="U352" s="9"/>
      <c r="V352" s="9" t="s">
        <v>38</v>
      </c>
      <c r="W352" s="11" t="s">
        <v>38</v>
      </c>
      <c r="X352" s="11" t="s">
        <v>38</v>
      </c>
      <c r="Y352" s="11"/>
      <c r="Z352" s="9" t="s">
        <v>38</v>
      </c>
      <c r="AA352" s="11" t="s">
        <v>38</v>
      </c>
      <c r="AB352" s="11" t="s">
        <v>38</v>
      </c>
      <c r="AC352" s="11"/>
      <c r="AD352" s="9" t="s">
        <v>38</v>
      </c>
      <c r="AE352" s="11" t="s">
        <v>38</v>
      </c>
      <c r="AF352" s="11" t="s">
        <v>38</v>
      </c>
      <c r="AG352" s="11"/>
      <c r="AH352" s="9" t="s">
        <v>38</v>
      </c>
      <c r="AI352" s="11" t="s">
        <v>38</v>
      </c>
      <c r="AJ352" s="11" t="s">
        <v>38</v>
      </c>
      <c r="AK352" s="11"/>
      <c r="AL352" s="8" t="s">
        <v>38</v>
      </c>
      <c r="AM352" s="8" t="s">
        <v>38</v>
      </c>
      <c r="AN352" s="8" t="s">
        <v>38</v>
      </c>
    </row>
    <row r="353" spans="1:40">
      <c r="A353" s="1" t="s">
        <v>700</v>
      </c>
      <c r="B353" s="2" t="s">
        <v>24</v>
      </c>
      <c r="C353" s="2" t="s">
        <v>701</v>
      </c>
      <c r="D353" s="3">
        <v>742.0670781</v>
      </c>
      <c r="E353" s="4">
        <v>10.3</v>
      </c>
      <c r="G353" s="2">
        <v>0</v>
      </c>
      <c r="H353" s="6" t="s">
        <v>38</v>
      </c>
      <c r="I353" s="2"/>
      <c r="J353" s="2">
        <v>0</v>
      </c>
      <c r="K353" s="6" t="s">
        <v>38</v>
      </c>
      <c r="M353" s="9" t="s">
        <v>38</v>
      </c>
      <c r="N353" s="9" t="s">
        <v>38</v>
      </c>
      <c r="O353" s="9" t="s">
        <v>38</v>
      </c>
      <c r="P353" s="9" t="str">
        <f t="shared" si="7"/>
        <v>NA</v>
      </c>
      <c r="Q353" s="9"/>
      <c r="R353" s="9" t="s">
        <v>38</v>
      </c>
      <c r="S353" s="9" t="s">
        <v>38</v>
      </c>
      <c r="T353" s="9" t="s">
        <v>38</v>
      </c>
      <c r="U353" s="9"/>
      <c r="V353" s="9" t="s">
        <v>38</v>
      </c>
      <c r="W353" s="11" t="s">
        <v>38</v>
      </c>
      <c r="X353" s="11" t="s">
        <v>38</v>
      </c>
      <c r="Y353" s="11"/>
      <c r="Z353" s="9" t="s">
        <v>38</v>
      </c>
      <c r="AA353" s="11" t="s">
        <v>38</v>
      </c>
      <c r="AB353" s="11" t="s">
        <v>38</v>
      </c>
      <c r="AC353" s="11"/>
      <c r="AD353" s="9" t="s">
        <v>38</v>
      </c>
      <c r="AE353" s="11" t="s">
        <v>38</v>
      </c>
      <c r="AF353" s="11" t="s">
        <v>38</v>
      </c>
      <c r="AG353" s="11"/>
      <c r="AH353" s="9" t="s">
        <v>38</v>
      </c>
      <c r="AI353" s="11" t="s">
        <v>38</v>
      </c>
      <c r="AJ353" s="11" t="s">
        <v>38</v>
      </c>
      <c r="AK353" s="11"/>
      <c r="AL353" s="8" t="s">
        <v>38</v>
      </c>
      <c r="AM353" s="8" t="s">
        <v>38</v>
      </c>
      <c r="AN353" s="8" t="s">
        <v>38</v>
      </c>
    </row>
    <row r="354" spans="1:40">
      <c r="A354" s="1" t="s">
        <v>702</v>
      </c>
      <c r="B354" s="2" t="s">
        <v>12</v>
      </c>
      <c r="C354" s="2" t="s">
        <v>703</v>
      </c>
      <c r="D354" s="3">
        <v>123.05581220000001</v>
      </c>
      <c r="E354" s="4">
        <v>3.8616000000000001</v>
      </c>
      <c r="G354" s="2">
        <v>54</v>
      </c>
      <c r="H354" s="6">
        <v>12.191632500000001</v>
      </c>
      <c r="I354" s="2"/>
      <c r="J354" s="2">
        <v>52</v>
      </c>
      <c r="K354" s="6">
        <v>15.89408162</v>
      </c>
      <c r="M354" s="9">
        <v>11.4665014198749</v>
      </c>
      <c r="N354" s="9">
        <v>12.4828056072355</v>
      </c>
      <c r="O354" s="9">
        <v>12.873119993528601</v>
      </c>
      <c r="P354" s="9">
        <f t="shared" si="7"/>
        <v>1.3106789906273737</v>
      </c>
      <c r="Q354" s="9"/>
      <c r="R354" s="9">
        <v>15.7870035142618</v>
      </c>
      <c r="S354" s="9">
        <v>15.877184252637299</v>
      </c>
      <c r="T354" s="9">
        <v>16.1761576776141</v>
      </c>
      <c r="U354" s="9"/>
      <c r="V354" s="9">
        <v>1.2236587050787799</v>
      </c>
      <c r="W354" s="11">
        <v>1.8654009997081901E-3</v>
      </c>
      <c r="X354" s="11">
        <v>2.8177787252976001E-3</v>
      </c>
      <c r="Y354" s="11"/>
      <c r="Z354" s="9">
        <v>0.249010370394389</v>
      </c>
      <c r="AA354" s="11">
        <v>0.48300238503501203</v>
      </c>
      <c r="AB354" s="11">
        <v>0.77457499440786703</v>
      </c>
      <c r="AC354" s="11"/>
      <c r="AD354" s="9">
        <v>0.39031438629304399</v>
      </c>
      <c r="AE354" s="11">
        <v>0.24923472645393699</v>
      </c>
      <c r="AF354" s="11">
        <v>0.88584690418907797</v>
      </c>
      <c r="AG354" s="11"/>
      <c r="AH354" s="9">
        <v>0.298973424976751</v>
      </c>
      <c r="AI354" s="11">
        <v>0.43194052169831298</v>
      </c>
      <c r="AJ354" s="11">
        <v>0.77264891493913401</v>
      </c>
      <c r="AK354" s="11"/>
      <c r="AL354" s="8">
        <v>0.113206819461873</v>
      </c>
      <c r="AM354" s="8">
        <v>0.35456327449375402</v>
      </c>
      <c r="AN354" s="8">
        <v>2.47241826961043E-2</v>
      </c>
    </row>
    <row r="355" spans="1:40">
      <c r="A355" s="1" t="s">
        <v>704</v>
      </c>
      <c r="B355" s="2" t="s">
        <v>24</v>
      </c>
      <c r="C355" s="2" t="s">
        <v>705</v>
      </c>
      <c r="D355" s="3">
        <v>122.0236549</v>
      </c>
      <c r="E355" s="4">
        <v>4.4000000000000004</v>
      </c>
      <c r="G355" s="2">
        <v>3</v>
      </c>
      <c r="H355" s="6">
        <v>12.76078392</v>
      </c>
      <c r="I355" s="2"/>
      <c r="J355" s="2">
        <v>16</v>
      </c>
      <c r="K355" s="6">
        <v>13.96870949</v>
      </c>
      <c r="M355" s="9">
        <v>12.980481000287901</v>
      </c>
      <c r="N355" s="9">
        <v>12.552921126288901</v>
      </c>
      <c r="O355" s="9">
        <v>12.6598783924033</v>
      </c>
      <c r="P355" s="9">
        <f t="shared" si="7"/>
        <v>1.0769544753895777</v>
      </c>
      <c r="Q355" s="9"/>
      <c r="R355" s="9">
        <v>14.6007751896465</v>
      </c>
      <c r="S355" s="9">
        <v>13.810911285130301</v>
      </c>
      <c r="T355" s="9">
        <v>13.4353035501035</v>
      </c>
      <c r="U355" s="9"/>
      <c r="V355" s="9">
        <v>-0.37073882637570998</v>
      </c>
      <c r="W355" s="11">
        <v>0.25417966178511398</v>
      </c>
      <c r="X355" s="11">
        <v>0.29834858661990399</v>
      </c>
      <c r="Y355" s="11"/>
      <c r="Z355" s="9">
        <v>-0.98940551374916796</v>
      </c>
      <c r="AA355" s="11">
        <v>0.11505939681753</v>
      </c>
      <c r="AB355" s="11">
        <v>0.44748929488573103</v>
      </c>
      <c r="AC355" s="11"/>
      <c r="AD355" s="9">
        <v>0.10695726611442399</v>
      </c>
      <c r="AE355" s="11">
        <v>0.43773985624725498</v>
      </c>
      <c r="AF355" s="11">
        <v>0.90536837736381204</v>
      </c>
      <c r="AG355" s="11"/>
      <c r="AH355" s="9">
        <v>-0.37560773502682399</v>
      </c>
      <c r="AI355" s="11">
        <v>0.51924747963305695</v>
      </c>
      <c r="AJ355" s="11">
        <v>0.80223551171918706</v>
      </c>
      <c r="AK355" s="11"/>
      <c r="AL355" s="8">
        <v>0.30947544242485198</v>
      </c>
      <c r="AM355" s="8">
        <v>0.280942335996131</v>
      </c>
      <c r="AN355" s="8">
        <v>0.17089119028712599</v>
      </c>
    </row>
    <row r="356" spans="1:40">
      <c r="A356" s="1" t="s">
        <v>706</v>
      </c>
      <c r="B356" s="2" t="s">
        <v>24</v>
      </c>
      <c r="C356" s="2" t="s">
        <v>707</v>
      </c>
      <c r="D356" s="3">
        <v>334.03224390000003</v>
      </c>
      <c r="E356" s="4">
        <v>7.6</v>
      </c>
      <c r="G356" s="2">
        <v>0</v>
      </c>
      <c r="H356" s="6" t="s">
        <v>38</v>
      </c>
      <c r="I356" s="2"/>
      <c r="J356" s="2">
        <v>0</v>
      </c>
      <c r="K356" s="6" t="s">
        <v>38</v>
      </c>
      <c r="M356" s="9" t="s">
        <v>38</v>
      </c>
      <c r="N356" s="9" t="s">
        <v>38</v>
      </c>
      <c r="O356" s="9" t="s">
        <v>38</v>
      </c>
      <c r="P356" s="9" t="str">
        <f t="shared" si="7"/>
        <v>NA</v>
      </c>
      <c r="Q356" s="9"/>
      <c r="R356" s="9" t="s">
        <v>38</v>
      </c>
      <c r="S356" s="9" t="s">
        <v>38</v>
      </c>
      <c r="T356" s="9" t="s">
        <v>38</v>
      </c>
      <c r="U356" s="9"/>
      <c r="V356" s="9" t="s">
        <v>38</v>
      </c>
      <c r="W356" s="11" t="s">
        <v>38</v>
      </c>
      <c r="X356" s="11" t="s">
        <v>38</v>
      </c>
      <c r="Y356" s="11"/>
      <c r="Z356" s="9" t="s">
        <v>38</v>
      </c>
      <c r="AA356" s="11" t="s">
        <v>38</v>
      </c>
      <c r="AB356" s="11" t="s">
        <v>38</v>
      </c>
      <c r="AC356" s="11"/>
      <c r="AD356" s="9" t="s">
        <v>38</v>
      </c>
      <c r="AE356" s="11" t="s">
        <v>38</v>
      </c>
      <c r="AF356" s="11" t="s">
        <v>38</v>
      </c>
      <c r="AG356" s="11"/>
      <c r="AH356" s="9" t="s">
        <v>38</v>
      </c>
      <c r="AI356" s="11" t="s">
        <v>38</v>
      </c>
      <c r="AJ356" s="11" t="s">
        <v>38</v>
      </c>
      <c r="AK356" s="11"/>
      <c r="AL356" s="8" t="s">
        <v>38</v>
      </c>
      <c r="AM356" s="8" t="s">
        <v>38</v>
      </c>
      <c r="AN356" s="8" t="s">
        <v>38</v>
      </c>
    </row>
    <row r="357" spans="1:40">
      <c r="A357" s="1" t="s">
        <v>708</v>
      </c>
      <c r="B357" s="2" t="s">
        <v>12</v>
      </c>
      <c r="C357" s="2" t="s">
        <v>709</v>
      </c>
      <c r="D357" s="3">
        <v>189.13482450000001</v>
      </c>
      <c r="E357" s="4">
        <v>9.5060000000000002</v>
      </c>
      <c r="G357" s="2">
        <v>54</v>
      </c>
      <c r="H357" s="6">
        <v>13.9233648</v>
      </c>
      <c r="I357" s="2"/>
      <c r="J357" s="2">
        <v>52</v>
      </c>
      <c r="K357" s="6">
        <v>15.264078</v>
      </c>
      <c r="M357" s="9">
        <v>12.649481510859101</v>
      </c>
      <c r="N357" s="9">
        <v>14.715137722548899</v>
      </c>
      <c r="O357" s="9">
        <v>14.8732964848226</v>
      </c>
      <c r="P357" s="9">
        <f t="shared" si="7"/>
        <v>1.1158621113091909</v>
      </c>
      <c r="Q357" s="9"/>
      <c r="R357" s="9">
        <v>15.3490314294613</v>
      </c>
      <c r="S357" s="9">
        <v>15.295199293485201</v>
      </c>
      <c r="T357" s="9">
        <v>15.1705378259173</v>
      </c>
      <c r="U357" s="9"/>
      <c r="V357" s="9">
        <v>2.1496780541477101</v>
      </c>
      <c r="W357" s="11">
        <v>4.0266033825435801E-16</v>
      </c>
      <c r="X357" s="11">
        <v>6.67400778659375E-15</v>
      </c>
      <c r="Y357" s="11"/>
      <c r="Z357" s="9">
        <v>-0.12005854062152101</v>
      </c>
      <c r="AA357" s="11">
        <v>0.40231179316375199</v>
      </c>
      <c r="AB357" s="11">
        <v>0.73602664463598899</v>
      </c>
      <c r="AC357" s="11"/>
      <c r="AD357" s="9">
        <v>0.15815876227366901</v>
      </c>
      <c r="AE357" s="11">
        <v>0.58424047781519195</v>
      </c>
      <c r="AF357" s="11">
        <v>0.90536837736381204</v>
      </c>
      <c r="AG357" s="11"/>
      <c r="AH357" s="9">
        <v>-0.12466146756786201</v>
      </c>
      <c r="AI357" s="11">
        <v>0.44348000227692802</v>
      </c>
      <c r="AJ357" s="11">
        <v>0.77903345532716906</v>
      </c>
      <c r="AK357" s="11"/>
      <c r="AL357" s="8">
        <v>0.52680188724514798</v>
      </c>
      <c r="AM357" s="8">
        <v>0.60000139216088799</v>
      </c>
      <c r="AN357" s="8">
        <v>0.65822574816954305</v>
      </c>
    </row>
    <row r="358" spans="1:40">
      <c r="A358" s="1" t="s">
        <v>710</v>
      </c>
      <c r="B358" s="2" t="s">
        <v>17</v>
      </c>
      <c r="C358" s="2" t="s">
        <v>711</v>
      </c>
      <c r="D358" s="3">
        <v>281.24753179999999</v>
      </c>
      <c r="E358" s="4">
        <v>15.22</v>
      </c>
      <c r="G358" s="2">
        <v>36</v>
      </c>
      <c r="H358" s="6">
        <v>13.937096309999999</v>
      </c>
      <c r="I358" s="2"/>
      <c r="J358" s="2">
        <v>52</v>
      </c>
      <c r="K358" s="6">
        <v>26.976099130000001</v>
      </c>
      <c r="M358" s="9">
        <v>12.6657878591874</v>
      </c>
      <c r="N358" s="9">
        <v>14.2915518426163</v>
      </c>
      <c r="O358" s="9">
        <v>15.2695641435041</v>
      </c>
      <c r="P358" s="9">
        <f t="shared" si="7"/>
        <v>1.9697496804468191</v>
      </c>
      <c r="Q358" s="9"/>
      <c r="R358" s="9">
        <v>27.616907662491499</v>
      </c>
      <c r="S358" s="9">
        <v>26.148986940311701</v>
      </c>
      <c r="T358" s="9">
        <v>27.013788212893999</v>
      </c>
      <c r="U358" s="9"/>
      <c r="V358" s="9">
        <v>2.1453330182755699</v>
      </c>
      <c r="W358" s="11">
        <v>4.2728681086570399E-3</v>
      </c>
      <c r="X358" s="11">
        <v>6.2182389548748702E-3</v>
      </c>
      <c r="Y358" s="11"/>
      <c r="Z358" s="9">
        <v>-1.0084950461204201</v>
      </c>
      <c r="AA358" s="11">
        <v>2.7356477161878299E-3</v>
      </c>
      <c r="AB358" s="11">
        <v>0.120672460369619</v>
      </c>
      <c r="AC358" s="11"/>
      <c r="AD358" s="9">
        <v>0.97801230088774405</v>
      </c>
      <c r="AE358" s="11">
        <v>0.31959891070552199</v>
      </c>
      <c r="AF358" s="11">
        <v>0.90536837736381204</v>
      </c>
      <c r="AG358" s="11"/>
      <c r="AH358" s="9">
        <v>0.86480127258231099</v>
      </c>
      <c r="AI358" s="11">
        <v>6.3278778535637806E-2</v>
      </c>
      <c r="AJ358" s="11">
        <v>0.58050821044753198</v>
      </c>
      <c r="AK358" s="11"/>
      <c r="AL358" s="8">
        <v>2.0137844798429502E-2</v>
      </c>
      <c r="AM358" s="8">
        <v>8.0708636189132502E-2</v>
      </c>
      <c r="AN358" s="8">
        <v>0.14503264662457299</v>
      </c>
    </row>
    <row r="359" spans="1:40">
      <c r="A359" s="1" t="s">
        <v>712</v>
      </c>
      <c r="B359" s="2" t="s">
        <v>12</v>
      </c>
      <c r="C359" s="2" t="s">
        <v>713</v>
      </c>
      <c r="D359" s="3">
        <v>133.09755770000001</v>
      </c>
      <c r="E359" s="4">
        <v>9.462383333</v>
      </c>
      <c r="G359" s="2">
        <v>54</v>
      </c>
      <c r="H359" s="6">
        <v>14.73381887</v>
      </c>
      <c r="I359" s="2"/>
      <c r="J359" s="2">
        <v>52</v>
      </c>
      <c r="K359" s="6">
        <v>17.769801439999998</v>
      </c>
      <c r="M359" s="9">
        <v>13.5914658154137</v>
      </c>
      <c r="N359" s="9">
        <v>15.335689258974501</v>
      </c>
      <c r="O359" s="9">
        <v>15.6810960207369</v>
      </c>
      <c r="P359" s="9">
        <f t="shared" si="7"/>
        <v>1.2705091467230769</v>
      </c>
      <c r="Q359" s="9"/>
      <c r="R359" s="9">
        <v>17.694629819067298</v>
      </c>
      <c r="S359" s="9">
        <v>17.834316893224699</v>
      </c>
      <c r="T359" s="9">
        <v>17.833896944466701</v>
      </c>
      <c r="U359" s="9"/>
      <c r="V359" s="9">
        <v>1.92772078574702</v>
      </c>
      <c r="W359" s="11">
        <v>7.8131181174582397E-11</v>
      </c>
      <c r="X359" s="11">
        <v>3.9958518372143599E-10</v>
      </c>
      <c r="Y359" s="11"/>
      <c r="Z359" s="9">
        <v>0.13946397637977501</v>
      </c>
      <c r="AA359" s="11">
        <v>0.41575922082987998</v>
      </c>
      <c r="AB359" s="11">
        <v>0.73718616379594104</v>
      </c>
      <c r="AC359" s="11"/>
      <c r="AD359" s="9">
        <v>0.345406761762452</v>
      </c>
      <c r="AE359" s="11">
        <v>0.33581606804201702</v>
      </c>
      <c r="AF359" s="11">
        <v>0.90536837736381204</v>
      </c>
      <c r="AG359" s="11"/>
      <c r="AH359" s="9">
        <v>-4.1994875803368997E-4</v>
      </c>
      <c r="AI359" s="11">
        <v>0.99835455572538001</v>
      </c>
      <c r="AJ359" s="11">
        <v>0.99999999999994105</v>
      </c>
      <c r="AK359" s="11"/>
      <c r="AL359" s="8">
        <v>0.64261750735674905</v>
      </c>
      <c r="AM359" s="8">
        <v>0.57391138295757105</v>
      </c>
      <c r="AN359" s="8">
        <v>0.65284094589413999</v>
      </c>
    </row>
    <row r="360" spans="1:40">
      <c r="A360" s="1" t="s">
        <v>714</v>
      </c>
      <c r="B360" s="2" t="s">
        <v>24</v>
      </c>
      <c r="C360" s="2" t="s">
        <v>715</v>
      </c>
      <c r="D360" s="3">
        <v>155.0087331</v>
      </c>
      <c r="E360" s="4">
        <v>5</v>
      </c>
      <c r="G360" s="2">
        <v>28</v>
      </c>
      <c r="H360" s="6">
        <v>12.93375414</v>
      </c>
      <c r="I360" s="2"/>
      <c r="J360" s="2">
        <v>34</v>
      </c>
      <c r="K360" s="6">
        <v>13.81861026</v>
      </c>
      <c r="M360" s="9">
        <v>11.9645987583866</v>
      </c>
      <c r="N360" s="9">
        <v>13.2430556886447</v>
      </c>
      <c r="O360" s="9">
        <v>13.915042089837501</v>
      </c>
      <c r="P360" s="9">
        <f t="shared" si="7"/>
        <v>1.5932651744228905</v>
      </c>
      <c r="Q360" s="9"/>
      <c r="R360" s="9">
        <v>13.789526216061899</v>
      </c>
      <c r="S360" s="9">
        <v>13.5989446221952</v>
      </c>
      <c r="T360" s="9">
        <v>14.049759138119599</v>
      </c>
      <c r="U360" s="9"/>
      <c r="V360" s="9">
        <v>1.6354497058917301</v>
      </c>
      <c r="W360" s="11">
        <v>3.4211918940289399E-7</v>
      </c>
      <c r="X360" s="11">
        <v>7.8511967824510405E-7</v>
      </c>
      <c r="Y360" s="11"/>
      <c r="Z360" s="9">
        <v>4.8913617718179099E-2</v>
      </c>
      <c r="AA360" s="11">
        <v>0.88144870436407097</v>
      </c>
      <c r="AB360" s="11">
        <v>0.97427176472503296</v>
      </c>
      <c r="AC360" s="11"/>
      <c r="AD360" s="9">
        <v>0.67198640119276298</v>
      </c>
      <c r="AE360" s="11">
        <v>9.0615436058931603E-2</v>
      </c>
      <c r="AF360" s="11">
        <v>0.70133446695231105</v>
      </c>
      <c r="AG360" s="11"/>
      <c r="AH360" s="9">
        <v>0.450814515924363</v>
      </c>
      <c r="AI360" s="11">
        <v>0.20678742673225201</v>
      </c>
      <c r="AJ360" s="11">
        <v>0.63232864691725699</v>
      </c>
      <c r="AK360" s="11"/>
      <c r="AL360" s="8">
        <v>0.46835246123092</v>
      </c>
      <c r="AM360" s="8">
        <v>0.43479262409473801</v>
      </c>
      <c r="AN360" s="8">
        <v>0.45575242004344202</v>
      </c>
    </row>
    <row r="361" spans="1:40">
      <c r="A361" s="1" t="s">
        <v>716</v>
      </c>
      <c r="B361" s="2" t="s">
        <v>24</v>
      </c>
      <c r="C361" s="2" t="s">
        <v>717</v>
      </c>
      <c r="D361" s="3">
        <v>88.986935000000003</v>
      </c>
      <c r="E361" s="4">
        <v>8.4</v>
      </c>
      <c r="G361" s="2">
        <v>54</v>
      </c>
      <c r="H361" s="6">
        <v>16.44496839</v>
      </c>
      <c r="I361" s="2"/>
      <c r="J361" s="2">
        <v>52</v>
      </c>
      <c r="K361" s="6">
        <v>18.215141979999999</v>
      </c>
      <c r="M361" s="9">
        <v>16.405356649259598</v>
      </c>
      <c r="N361" s="9">
        <v>16.186767882893601</v>
      </c>
      <c r="O361" s="9">
        <v>16.724054622946401</v>
      </c>
      <c r="P361" s="9">
        <f t="shared" si="7"/>
        <v>1.4512406176843888</v>
      </c>
      <c r="Q361" s="9"/>
      <c r="R361" s="9">
        <v>18.417832267759302</v>
      </c>
      <c r="S361" s="9">
        <v>18.039557070830998</v>
      </c>
      <c r="T361" s="9">
        <v>18.2213298012427</v>
      </c>
      <c r="U361" s="9"/>
      <c r="V361" s="9">
        <v>6.6844814287088897E-2</v>
      </c>
      <c r="W361" s="11">
        <v>0.76183149573568198</v>
      </c>
      <c r="X361" s="11">
        <v>0.78825339732189104</v>
      </c>
      <c r="Y361" s="11"/>
      <c r="Z361" s="9">
        <v>-0.28170843389714001</v>
      </c>
      <c r="AA361" s="11">
        <v>7.9649632708485102E-2</v>
      </c>
      <c r="AB361" s="11">
        <v>0.435620548562895</v>
      </c>
      <c r="AC361" s="11"/>
      <c r="AD361" s="9">
        <v>0.53728674005280597</v>
      </c>
      <c r="AE361" s="11">
        <v>6.2857885406796002E-2</v>
      </c>
      <c r="AF361" s="11">
        <v>0.56100909878449801</v>
      </c>
      <c r="AG361" s="11"/>
      <c r="AH361" s="9">
        <v>0.18177273041169201</v>
      </c>
      <c r="AI361" s="11">
        <v>0.36282346084132899</v>
      </c>
      <c r="AJ361" s="11">
        <v>0.73867135361029501</v>
      </c>
      <c r="AK361" s="11"/>
      <c r="AL361" s="8">
        <v>0.29881379886096998</v>
      </c>
      <c r="AM361" s="8">
        <v>0.28554268752747097</v>
      </c>
      <c r="AN361" s="8">
        <v>0.25841531746136098</v>
      </c>
    </row>
    <row r="362" spans="1:40">
      <c r="A362" s="1" t="s">
        <v>718</v>
      </c>
      <c r="B362" s="2" t="s">
        <v>17</v>
      </c>
      <c r="C362" s="2" t="s">
        <v>719</v>
      </c>
      <c r="D362" s="3">
        <v>255.2318818</v>
      </c>
      <c r="E362" s="4">
        <v>15.11</v>
      </c>
      <c r="G362" s="2">
        <v>54</v>
      </c>
      <c r="H362" s="6">
        <v>21.989260789999999</v>
      </c>
      <c r="I362" s="2"/>
      <c r="J362" s="2">
        <v>52</v>
      </c>
      <c r="K362" s="6">
        <v>24.290468529999998</v>
      </c>
      <c r="M362" s="9">
        <v>21.594059721333</v>
      </c>
      <c r="N362" s="9">
        <v>22.298790391015199</v>
      </c>
      <c r="O362" s="9">
        <v>22.227583108307702</v>
      </c>
      <c r="P362" s="9">
        <f t="shared" si="7"/>
        <v>0.95184114058913194</v>
      </c>
      <c r="Q362" s="9"/>
      <c r="R362" s="9">
        <v>24.805970556447299</v>
      </c>
      <c r="S362" s="9">
        <v>23.668852722258102</v>
      </c>
      <c r="T362" s="9">
        <v>24.306234426492001</v>
      </c>
      <c r="U362" s="9"/>
      <c r="V362" s="9">
        <v>0.66690180074390104</v>
      </c>
      <c r="W362" s="11">
        <v>7.5145806726123303E-3</v>
      </c>
      <c r="X362" s="11">
        <v>1.0675475717441299E-2</v>
      </c>
      <c r="Y362" s="11"/>
      <c r="Z362" s="9">
        <v>-0.79850880381498202</v>
      </c>
      <c r="AA362" s="11">
        <v>4.2226253389537902E-3</v>
      </c>
      <c r="AB362" s="11">
        <v>0.12895248150497299</v>
      </c>
      <c r="AC362" s="11"/>
      <c r="AD362" s="9">
        <v>-7.12072827074786E-2</v>
      </c>
      <c r="AE362" s="11">
        <v>0.82720108839256101</v>
      </c>
      <c r="AF362" s="11">
        <v>0.96197813274520505</v>
      </c>
      <c r="AG362" s="11"/>
      <c r="AH362" s="9">
        <v>0.63738170423390095</v>
      </c>
      <c r="AI362" s="11">
        <v>9.1814984973180802E-2</v>
      </c>
      <c r="AJ362" s="11">
        <v>0.58050821044753198</v>
      </c>
      <c r="AK362" s="11"/>
      <c r="AL362" s="8">
        <v>-0.136955936241341</v>
      </c>
      <c r="AM362" s="8">
        <v>-5.1178802619991602E-3</v>
      </c>
      <c r="AN362" s="8">
        <v>-7.98268137918033E-2</v>
      </c>
    </row>
    <row r="363" spans="1:40">
      <c r="A363" s="1" t="s">
        <v>720</v>
      </c>
      <c r="B363" s="2" t="s">
        <v>17</v>
      </c>
      <c r="C363" s="2" t="s">
        <v>721</v>
      </c>
      <c r="D363" s="3">
        <v>253.21623170000001</v>
      </c>
      <c r="E363" s="4">
        <v>14.17</v>
      </c>
      <c r="G363" s="2">
        <v>0</v>
      </c>
      <c r="H363" s="6" t="s">
        <v>38</v>
      </c>
      <c r="I363" s="2"/>
      <c r="J363" s="2">
        <v>52</v>
      </c>
      <c r="K363" s="6">
        <v>22.29649817</v>
      </c>
      <c r="M363" s="9" t="s">
        <v>38</v>
      </c>
      <c r="N363" s="9" t="s">
        <v>38</v>
      </c>
      <c r="O363" s="9" t="s">
        <v>38</v>
      </c>
      <c r="P363" s="9" t="str">
        <f t="shared" si="7"/>
        <v>NA</v>
      </c>
      <c r="Q363" s="9"/>
      <c r="R363" s="9">
        <v>22.818714323669901</v>
      </c>
      <c r="S363" s="9">
        <v>21.4841429470574</v>
      </c>
      <c r="T363" s="9">
        <v>22.428807821993001</v>
      </c>
      <c r="U363" s="9"/>
      <c r="V363" s="9" t="s">
        <v>38</v>
      </c>
      <c r="W363" s="11" t="s">
        <v>38</v>
      </c>
      <c r="X363" s="11" t="s">
        <v>38</v>
      </c>
      <c r="Y363" s="11"/>
      <c r="Z363" s="9">
        <v>-0.832718161802951</v>
      </c>
      <c r="AA363" s="11">
        <v>1.09939238504868E-2</v>
      </c>
      <c r="AB363" s="11">
        <v>0.19839035312014799</v>
      </c>
      <c r="AC363" s="11"/>
      <c r="AD363" s="9" t="s">
        <v>38</v>
      </c>
      <c r="AE363" s="11" t="s">
        <v>38</v>
      </c>
      <c r="AF363" s="11" t="s">
        <v>38</v>
      </c>
      <c r="AG363" s="11"/>
      <c r="AH363" s="9">
        <v>0.94466487493561202</v>
      </c>
      <c r="AI363" s="11">
        <v>3.09042275966535E-2</v>
      </c>
      <c r="AJ363" s="11">
        <v>0.53080981044639897</v>
      </c>
      <c r="AK363" s="11"/>
      <c r="AL363" s="8" t="s">
        <v>38</v>
      </c>
      <c r="AM363" s="8" t="s">
        <v>38</v>
      </c>
      <c r="AN363" s="8" t="s">
        <v>38</v>
      </c>
    </row>
    <row r="364" spans="1:40">
      <c r="A364" s="1" t="s">
        <v>722</v>
      </c>
      <c r="B364" s="2" t="s">
        <v>24</v>
      </c>
      <c r="C364" s="2" t="s">
        <v>723</v>
      </c>
      <c r="D364" s="3">
        <v>218.10229910000001</v>
      </c>
      <c r="E364" s="4">
        <v>4.25</v>
      </c>
      <c r="G364" s="2">
        <v>54</v>
      </c>
      <c r="H364" s="6">
        <v>19.659041559999999</v>
      </c>
      <c r="I364" s="2"/>
      <c r="J364" s="2">
        <v>52</v>
      </c>
      <c r="K364" s="6">
        <v>20.889983369999999</v>
      </c>
      <c r="M364" s="9">
        <v>19.495655926033901</v>
      </c>
      <c r="N364" s="9">
        <v>19.482284678109199</v>
      </c>
      <c r="O364" s="9">
        <v>20.0264437450587</v>
      </c>
      <c r="P364" s="9">
        <f t="shared" si="7"/>
        <v>1.4581701431386072</v>
      </c>
      <c r="Q364" s="9"/>
      <c r="R364" s="9">
        <v>21.115487832063302</v>
      </c>
      <c r="S364" s="9">
        <v>20.673476332242299</v>
      </c>
      <c r="T364" s="9">
        <v>20.907711402308198</v>
      </c>
      <c r="U364" s="9"/>
      <c r="V364" s="9">
        <v>0.275713256392279</v>
      </c>
      <c r="W364" s="11">
        <v>0.29235518417977402</v>
      </c>
      <c r="X364" s="11">
        <v>0.33545883312935598</v>
      </c>
      <c r="Y364" s="11"/>
      <c r="Z364" s="9">
        <v>-0.317574118848442</v>
      </c>
      <c r="AA364" s="11">
        <v>7.2098027147562901E-2</v>
      </c>
      <c r="AB364" s="11">
        <v>0.433680557236098</v>
      </c>
      <c r="AC364" s="11"/>
      <c r="AD364" s="9">
        <v>0.54415906694951199</v>
      </c>
      <c r="AE364" s="11">
        <v>4.1298744287237101E-2</v>
      </c>
      <c r="AF364" s="11">
        <v>0.56100909878449801</v>
      </c>
      <c r="AG364" s="11"/>
      <c r="AH364" s="9">
        <v>0.234235070065963</v>
      </c>
      <c r="AI364" s="11">
        <v>0.14201959843582099</v>
      </c>
      <c r="AJ364" s="11">
        <v>0.59944665019072196</v>
      </c>
      <c r="AK364" s="11"/>
      <c r="AL364" s="8">
        <v>0.34314093214999303</v>
      </c>
      <c r="AM364" s="8">
        <v>1.7328948554018099E-2</v>
      </c>
      <c r="AN364" s="8">
        <v>0.30163035033942198</v>
      </c>
    </row>
    <row r="365" spans="1:40">
      <c r="A365" s="1" t="s">
        <v>724</v>
      </c>
      <c r="B365" s="2" t="s">
        <v>24</v>
      </c>
      <c r="C365" s="2" t="s">
        <v>725</v>
      </c>
      <c r="D365" s="3">
        <v>229.0107802</v>
      </c>
      <c r="E365" s="4">
        <v>8.1999999999999993</v>
      </c>
      <c r="G365" s="2">
        <v>49</v>
      </c>
      <c r="H365" s="6">
        <v>13.997652629999999</v>
      </c>
      <c r="I365" s="2"/>
      <c r="J365" s="2">
        <v>26</v>
      </c>
      <c r="K365" s="6">
        <v>12.80767245</v>
      </c>
      <c r="M365" s="9">
        <v>14.174243566785499</v>
      </c>
      <c r="N365" s="9">
        <v>14.2960595709655</v>
      </c>
      <c r="O365" s="9">
        <v>13.5058229275631</v>
      </c>
      <c r="P365" s="9">
        <f t="shared" si="7"/>
        <v>0.5782492346988094</v>
      </c>
      <c r="Q365" s="9"/>
      <c r="R365" s="9">
        <v>13.0922861891734</v>
      </c>
      <c r="S365" s="9">
        <v>12.832026590478501</v>
      </c>
      <c r="T365" s="9">
        <v>12.532586997595899</v>
      </c>
      <c r="U365" s="9"/>
      <c r="V365" s="9">
        <v>-0.297997212627581</v>
      </c>
      <c r="W365" s="11">
        <v>0.30453288135393097</v>
      </c>
      <c r="X365" s="11">
        <v>0.34831556397670099</v>
      </c>
      <c r="Y365" s="11"/>
      <c r="Z365" s="9">
        <v>-0.41933688241378703</v>
      </c>
      <c r="AA365" s="11">
        <v>0.364475273305017</v>
      </c>
      <c r="AB365" s="11">
        <v>0.70241108496161098</v>
      </c>
      <c r="AC365" s="11"/>
      <c r="AD365" s="9">
        <v>-0.79023664340244704</v>
      </c>
      <c r="AE365" s="11">
        <v>5.2426811018898803E-2</v>
      </c>
      <c r="AF365" s="11">
        <v>0.56100909878449801</v>
      </c>
      <c r="AG365" s="11"/>
      <c r="AH365" s="9">
        <v>-0.299439592882564</v>
      </c>
      <c r="AI365" s="11">
        <v>0.57857611131398201</v>
      </c>
      <c r="AJ365" s="11">
        <v>0.83321723231072997</v>
      </c>
      <c r="AK365" s="11"/>
      <c r="AL365" s="8">
        <v>-5.5041861993888802E-2</v>
      </c>
      <c r="AM365" s="8">
        <v>0.161034435919614</v>
      </c>
      <c r="AN365" s="8">
        <v>-0.19979065421845901</v>
      </c>
    </row>
    <row r="366" spans="1:40">
      <c r="A366" s="1" t="s">
        <v>726</v>
      </c>
      <c r="B366" s="2" t="s">
        <v>24</v>
      </c>
      <c r="C366" s="2" t="s">
        <v>727</v>
      </c>
      <c r="D366" s="3">
        <v>166.9740008</v>
      </c>
      <c r="E366" s="4">
        <v>11</v>
      </c>
      <c r="G366" s="2">
        <v>38</v>
      </c>
      <c r="H366" s="6">
        <v>12.023187439999999</v>
      </c>
      <c r="I366" s="2"/>
      <c r="J366" s="2">
        <v>20</v>
      </c>
      <c r="K366" s="6">
        <v>12.468964229999999</v>
      </c>
      <c r="M366" s="9">
        <v>11.938137736719099</v>
      </c>
      <c r="N366" s="9">
        <v>12.119573847716699</v>
      </c>
      <c r="O366" s="9">
        <v>12.0482049425349</v>
      </c>
      <c r="P366" s="9">
        <f t="shared" si="7"/>
        <v>0.95173451354800398</v>
      </c>
      <c r="Q366" s="9"/>
      <c r="R366" s="9">
        <v>12.5076187662547</v>
      </c>
      <c r="S366" s="9">
        <v>12.4472538434191</v>
      </c>
      <c r="T366" s="9">
        <v>12.4898169453792</v>
      </c>
      <c r="U366" s="9"/>
      <c r="V366" s="9">
        <v>0.143521380119741</v>
      </c>
      <c r="W366" s="11">
        <v>0.63415832316030096</v>
      </c>
      <c r="X366" s="11">
        <v>0.67168248429404698</v>
      </c>
      <c r="Y366" s="11"/>
      <c r="Z366" s="9">
        <v>-3.7753274919324099E-2</v>
      </c>
      <c r="AA366" s="11">
        <v>0.91065742712360198</v>
      </c>
      <c r="AB366" s="11">
        <v>0.97472896490518102</v>
      </c>
      <c r="AC366" s="11"/>
      <c r="AD366" s="9">
        <v>-7.1368905181831505E-2</v>
      </c>
      <c r="AE366" s="11">
        <v>0.85341202167153696</v>
      </c>
      <c r="AF366" s="11">
        <v>0.96197813274520505</v>
      </c>
      <c r="AG366" s="11"/>
      <c r="AH366" s="9">
        <v>4.2563101960173502E-2</v>
      </c>
      <c r="AI366" s="11">
        <v>0.92498504241286295</v>
      </c>
      <c r="AJ366" s="11">
        <v>0.98867281274327001</v>
      </c>
      <c r="AK366" s="11"/>
      <c r="AL366" s="8">
        <v>-0.19078518323747201</v>
      </c>
      <c r="AM366" s="8">
        <v>-0.165303601115874</v>
      </c>
      <c r="AN366" s="8">
        <v>-0.28585441930915201</v>
      </c>
    </row>
    <row r="367" spans="1:40">
      <c r="A367" s="1" t="s">
        <v>728</v>
      </c>
      <c r="B367" s="2" t="s">
        <v>17</v>
      </c>
      <c r="C367" s="2" t="s">
        <v>729</v>
      </c>
      <c r="D367" s="3">
        <v>351.21662559999999</v>
      </c>
      <c r="E367" s="4">
        <v>8.25</v>
      </c>
      <c r="G367" s="2">
        <v>36</v>
      </c>
      <c r="H367" s="6">
        <v>13.7878411</v>
      </c>
      <c r="I367" s="2"/>
      <c r="J367" s="2">
        <v>21</v>
      </c>
      <c r="K367" s="6">
        <v>12.70320121</v>
      </c>
      <c r="M367" s="9">
        <v>12.613824660197199</v>
      </c>
      <c r="N367" s="9">
        <v>14.458384513883701</v>
      </c>
      <c r="O367" s="9">
        <v>14.7155005507498</v>
      </c>
      <c r="P367" s="9">
        <f t="shared" si="7"/>
        <v>1.1950873226134977</v>
      </c>
      <c r="Q367" s="9"/>
      <c r="R367" s="9">
        <v>11.595880875247101</v>
      </c>
      <c r="S367" s="9">
        <v>13.593988480242</v>
      </c>
      <c r="T367" s="9">
        <v>13.317934734068199</v>
      </c>
      <c r="U367" s="9"/>
      <c r="V367" s="9">
        <v>1.98115274827168</v>
      </c>
      <c r="W367" s="11">
        <v>9.2180012040656203E-3</v>
      </c>
      <c r="X367" s="11">
        <v>1.3043653877689699E-2</v>
      </c>
      <c r="Y367" s="11"/>
      <c r="Z367" s="9">
        <v>1.85145405234009</v>
      </c>
      <c r="AA367" s="11">
        <v>4.79459861748703E-3</v>
      </c>
      <c r="AB367" s="11">
        <v>0.135961117938739</v>
      </c>
      <c r="AC367" s="11"/>
      <c r="AD367" s="9">
        <v>0.25711603686611101</v>
      </c>
      <c r="AE367" s="11">
        <v>0.78870656442387199</v>
      </c>
      <c r="AF367" s="11">
        <v>0.94966942868895099</v>
      </c>
      <c r="AG367" s="11"/>
      <c r="AH367" s="9">
        <v>-0.27605374617376199</v>
      </c>
      <c r="AI367" s="11">
        <v>0.77005243676861701</v>
      </c>
      <c r="AJ367" s="11">
        <v>0.91088981048536999</v>
      </c>
      <c r="AK367" s="11"/>
      <c r="AL367" s="8">
        <v>0.31451788145838799</v>
      </c>
      <c r="AM367" s="8">
        <v>0.41709572718892401</v>
      </c>
      <c r="AN367" s="8">
        <v>-6.08703044515038E-2</v>
      </c>
    </row>
    <row r="368" spans="1:40">
      <c r="A368" s="1" t="s">
        <v>730</v>
      </c>
      <c r="B368" s="2" t="s">
        <v>17</v>
      </c>
      <c r="C368" s="2" t="s">
        <v>731</v>
      </c>
      <c r="D368" s="3">
        <v>353.23227559999998</v>
      </c>
      <c r="E368" s="4">
        <v>8.17</v>
      </c>
      <c r="G368" s="2">
        <v>1</v>
      </c>
      <c r="H368" s="6">
        <v>15.109956049999999</v>
      </c>
      <c r="I368" s="2"/>
      <c r="J368" s="2">
        <v>23</v>
      </c>
      <c r="K368" s="6">
        <v>14.33456814</v>
      </c>
      <c r="M368" s="9">
        <v>15.091437527499201</v>
      </c>
      <c r="N368" s="9">
        <v>15.158104194165899</v>
      </c>
      <c r="O368" s="9">
        <v>15.091437527499201</v>
      </c>
      <c r="P368" s="9">
        <f t="shared" si="7"/>
        <v>0.95484160391039552</v>
      </c>
      <c r="Q368" s="9"/>
      <c r="R368" s="9">
        <v>14.3054628933583</v>
      </c>
      <c r="S368" s="9">
        <v>14.703014009547701</v>
      </c>
      <c r="T368" s="9">
        <v>14.1478337331795</v>
      </c>
      <c r="U368" s="9"/>
      <c r="V368" s="9">
        <v>3.1249999999996801E-2</v>
      </c>
      <c r="W368" s="11">
        <v>0.60908546478621906</v>
      </c>
      <c r="X368" s="11">
        <v>0.65285208501037795</v>
      </c>
      <c r="Y368" s="11"/>
      <c r="Z368" s="9">
        <v>0.10261159436881701</v>
      </c>
      <c r="AA368" s="11">
        <v>0.873903632427665</v>
      </c>
      <c r="AB368" s="11">
        <v>0.97182000580891603</v>
      </c>
      <c r="AC368" s="11"/>
      <c r="AD368" s="9">
        <v>-6.6666666666670704E-2</v>
      </c>
      <c r="AE368" s="11">
        <v>0.50722944271567505</v>
      </c>
      <c r="AF368" s="11">
        <v>0.90536837736381204</v>
      </c>
      <c r="AG368" s="11"/>
      <c r="AH368" s="9">
        <v>-0.555180276368203</v>
      </c>
      <c r="AI368" s="11">
        <v>0.50637617643131105</v>
      </c>
      <c r="AJ368" s="11">
        <v>0.79876191656291995</v>
      </c>
      <c r="AK368" s="11"/>
      <c r="AL368" s="8">
        <v>9.2147098529706797E-5</v>
      </c>
      <c r="AM368" s="8">
        <v>-0.29825897348844499</v>
      </c>
      <c r="AN368" s="8">
        <v>-0.13077923318308701</v>
      </c>
    </row>
    <row r="369" spans="1:40">
      <c r="A369" s="1" t="s">
        <v>732</v>
      </c>
      <c r="B369" s="2" t="s">
        <v>17</v>
      </c>
      <c r="C369" s="2" t="s">
        <v>733</v>
      </c>
      <c r="D369" s="3">
        <v>351.21662559999999</v>
      </c>
      <c r="E369" s="4">
        <v>8.06</v>
      </c>
      <c r="G369" s="2">
        <v>50</v>
      </c>
      <c r="H369" s="6">
        <v>17.267846110000001</v>
      </c>
      <c r="I369" s="2"/>
      <c r="J369" s="2">
        <v>48</v>
      </c>
      <c r="K369" s="6">
        <v>15.19895498</v>
      </c>
      <c r="M369" s="9">
        <v>14.726329386745499</v>
      </c>
      <c r="N369" s="9">
        <v>19.236574565215101</v>
      </c>
      <c r="O369" s="9">
        <v>18.819754397909001</v>
      </c>
      <c r="P369" s="9">
        <f t="shared" si="7"/>
        <v>0.74907383383933512</v>
      </c>
      <c r="Q369" s="9"/>
      <c r="R369" s="9">
        <v>14.8975300864941</v>
      </c>
      <c r="S369" s="9">
        <v>15.5076368317179</v>
      </c>
      <c r="T369" s="9">
        <v>15.4141145737523</v>
      </c>
      <c r="U369" s="9"/>
      <c r="V369" s="9">
        <v>4.2888094645882102</v>
      </c>
      <c r="W369" s="11">
        <v>5.9366278503689498E-16</v>
      </c>
      <c r="X369" s="11">
        <v>9.2404903062264495E-15</v>
      </c>
      <c r="Y369" s="11"/>
      <c r="Z369" s="9">
        <v>0.56042304567961898</v>
      </c>
      <c r="AA369" s="11">
        <v>0.36125397903379702</v>
      </c>
      <c r="AB369" s="11">
        <v>0.69959916915325604</v>
      </c>
      <c r="AC369" s="11"/>
      <c r="AD369" s="9">
        <v>-0.41682016730611798</v>
      </c>
      <c r="AE369" s="11">
        <v>0.369632289249961</v>
      </c>
      <c r="AF369" s="11">
        <v>0.90536837736381204</v>
      </c>
      <c r="AG369" s="11"/>
      <c r="AH369" s="9">
        <v>-9.3522257965633807E-2</v>
      </c>
      <c r="AI369" s="11">
        <v>0.90695458428501896</v>
      </c>
      <c r="AJ369" s="11">
        <v>0.97842654880748003</v>
      </c>
      <c r="AK369" s="11"/>
      <c r="AL369" s="8">
        <v>0.52693754494324196</v>
      </c>
      <c r="AM369" s="8">
        <v>0.39637544218917498</v>
      </c>
      <c r="AN369" s="8">
        <v>0.23561151924437501</v>
      </c>
    </row>
    <row r="370" spans="1:40">
      <c r="A370" s="1" t="s">
        <v>734</v>
      </c>
      <c r="B370" s="2" t="s">
        <v>17</v>
      </c>
      <c r="C370" s="2" t="s">
        <v>735</v>
      </c>
      <c r="D370" s="3">
        <v>353.23227559999998</v>
      </c>
      <c r="E370" s="4">
        <v>7.92</v>
      </c>
      <c r="G370" s="2">
        <v>43</v>
      </c>
      <c r="H370" s="6">
        <v>17.89894249</v>
      </c>
      <c r="I370" s="2"/>
      <c r="J370" s="2">
        <v>35</v>
      </c>
      <c r="K370" s="6">
        <v>14.897923670000001</v>
      </c>
      <c r="M370" s="9">
        <v>15.1857877290497</v>
      </c>
      <c r="N370" s="9">
        <v>19.965123764641799</v>
      </c>
      <c r="O370" s="9">
        <v>19.586982832804601</v>
      </c>
      <c r="P370" s="9">
        <f t="shared" si="7"/>
        <v>0.76942844363314578</v>
      </c>
      <c r="Q370" s="9"/>
      <c r="R370" s="9">
        <v>15.242894813916999</v>
      </c>
      <c r="S370" s="9">
        <v>14.7191341972676</v>
      </c>
      <c r="T370" s="9">
        <v>14.8270626832372</v>
      </c>
      <c r="U370" s="9"/>
      <c r="V370" s="9">
        <v>4.5784486655536201</v>
      </c>
      <c r="W370" s="11">
        <v>9.9323076198107793E-12</v>
      </c>
      <c r="X370" s="11">
        <v>6.4650293234404696E-11</v>
      </c>
      <c r="Y370" s="11"/>
      <c r="Z370" s="9">
        <v>-0.466423608478027</v>
      </c>
      <c r="AA370" s="11">
        <v>0.51990225919573596</v>
      </c>
      <c r="AB370" s="11">
        <v>0.80000463915002795</v>
      </c>
      <c r="AC370" s="11"/>
      <c r="AD370" s="9">
        <v>-0.378140931837256</v>
      </c>
      <c r="AE370" s="11">
        <v>0.52577494051594398</v>
      </c>
      <c r="AF370" s="11">
        <v>0.90536837736381204</v>
      </c>
      <c r="AG370" s="11"/>
      <c r="AH370" s="9">
        <v>0.10792848596960999</v>
      </c>
      <c r="AI370" s="11">
        <v>0.90582036176076997</v>
      </c>
      <c r="AJ370" s="11">
        <v>0.97842654880748003</v>
      </c>
      <c r="AK370" s="11"/>
      <c r="AL370" s="8">
        <v>0.104410216538409</v>
      </c>
      <c r="AM370" s="8">
        <v>-8.2601671263622702E-3</v>
      </c>
      <c r="AN370" s="8">
        <v>0.11617444403302001</v>
      </c>
    </row>
    <row r="371" spans="1:40">
      <c r="A371" s="1" t="s">
        <v>736</v>
      </c>
      <c r="B371" s="2" t="s">
        <v>12</v>
      </c>
      <c r="C371" s="2" t="s">
        <v>737</v>
      </c>
      <c r="D371" s="3">
        <v>166.08646959999999</v>
      </c>
      <c r="E371" s="4">
        <v>6.8138461540000002</v>
      </c>
      <c r="G371" s="2">
        <v>54</v>
      </c>
      <c r="H371" s="6">
        <v>27.359732789999999</v>
      </c>
      <c r="I371" s="2"/>
      <c r="J371" s="2">
        <v>52</v>
      </c>
      <c r="K371" s="6">
        <v>29.781811309999998</v>
      </c>
      <c r="M371" s="9">
        <v>26.3190585371566</v>
      </c>
      <c r="N371" s="9">
        <v>27.597263024475499</v>
      </c>
      <c r="O371" s="9">
        <v>28.496902217329001</v>
      </c>
      <c r="P371" s="9">
        <f t="shared" si="7"/>
        <v>1.8655993524010894</v>
      </c>
      <c r="Q371" s="9"/>
      <c r="R371" s="9">
        <v>29.6415393406037</v>
      </c>
      <c r="S371" s="9">
        <v>29.735986714827799</v>
      </c>
      <c r="T371" s="9">
        <v>29.980474653159401</v>
      </c>
      <c r="U371" s="9"/>
      <c r="V371" s="9">
        <v>1.75613780852234</v>
      </c>
      <c r="W371" s="11">
        <v>1.1386313316223799E-6</v>
      </c>
      <c r="X371" s="11">
        <v>2.36994195767914E-6</v>
      </c>
      <c r="Y371" s="11"/>
      <c r="Z371" s="9">
        <v>0.224331591462717</v>
      </c>
      <c r="AA371" s="11">
        <v>0.19182724357920899</v>
      </c>
      <c r="AB371" s="11">
        <v>0.55185083841265203</v>
      </c>
      <c r="AC371" s="11"/>
      <c r="AD371" s="9">
        <v>0.89963919285354499</v>
      </c>
      <c r="AE371" s="11">
        <v>2.0292822230732799E-2</v>
      </c>
      <c r="AF371" s="11">
        <v>0.56100909878449801</v>
      </c>
      <c r="AG371" s="11"/>
      <c r="AH371" s="9">
        <v>0.24448793833164201</v>
      </c>
      <c r="AI371" s="11">
        <v>0.25464833565945599</v>
      </c>
      <c r="AJ371" s="11">
        <v>0.639844235802558</v>
      </c>
      <c r="AK371" s="11"/>
      <c r="AL371" s="8">
        <v>0.363774455110219</v>
      </c>
      <c r="AM371" s="8">
        <v>0.31072911638723799</v>
      </c>
      <c r="AN371" s="8">
        <v>0.26553912562231402</v>
      </c>
    </row>
    <row r="372" spans="1:40">
      <c r="A372" s="1" t="s">
        <v>738</v>
      </c>
      <c r="B372" s="2" t="s">
        <v>12</v>
      </c>
      <c r="C372" s="2" t="s">
        <v>739</v>
      </c>
      <c r="D372" s="3">
        <v>184.073556</v>
      </c>
      <c r="E372" s="4">
        <v>12.286293710000001</v>
      </c>
      <c r="G372" s="2">
        <v>54</v>
      </c>
      <c r="H372" s="6">
        <v>22.79303569</v>
      </c>
      <c r="I372" s="2"/>
      <c r="J372" s="2">
        <v>52</v>
      </c>
      <c r="K372" s="6">
        <v>18.518103440000001</v>
      </c>
      <c r="M372" s="9">
        <v>22.1241167468832</v>
      </c>
      <c r="N372" s="9">
        <v>23.523358842482399</v>
      </c>
      <c r="O372" s="9">
        <v>23.0142927248123</v>
      </c>
      <c r="P372" s="9">
        <f t="shared" si="7"/>
        <v>0.70267714618012156</v>
      </c>
      <c r="Q372" s="9"/>
      <c r="R372" s="9">
        <v>18.910037162875199</v>
      </c>
      <c r="S372" s="9">
        <v>18.2146936042815</v>
      </c>
      <c r="T372" s="9">
        <v>18.3375447976332</v>
      </c>
      <c r="U372" s="9"/>
      <c r="V372" s="9">
        <v>1.1288007205869499</v>
      </c>
      <c r="W372" s="11">
        <v>4.8023112206168098E-4</v>
      </c>
      <c r="X372" s="11">
        <v>7.6072009600921197E-4</v>
      </c>
      <c r="Y372" s="11"/>
      <c r="Z372" s="9">
        <v>-0.63007886212564501</v>
      </c>
      <c r="AA372" s="11">
        <v>0.22103504991105</v>
      </c>
      <c r="AB372" s="11">
        <v>0.58500609876457799</v>
      </c>
      <c r="AC372" s="11"/>
      <c r="AD372" s="9">
        <v>-0.509066117670114</v>
      </c>
      <c r="AE372" s="11">
        <v>0.19624661425369699</v>
      </c>
      <c r="AF372" s="11">
        <v>0.83638437979551705</v>
      </c>
      <c r="AG372" s="11"/>
      <c r="AH372" s="9">
        <v>0.122851193351771</v>
      </c>
      <c r="AI372" s="11">
        <v>0.85390130832727795</v>
      </c>
      <c r="AJ372" s="11">
        <v>0.93905490140146597</v>
      </c>
      <c r="AK372" s="11"/>
      <c r="AL372" s="8">
        <v>0.17527047783965299</v>
      </c>
      <c r="AM372" s="8">
        <v>0.21614279822478599</v>
      </c>
      <c r="AN372" s="8">
        <v>0.253622200132542</v>
      </c>
    </row>
    <row r="373" spans="1:40">
      <c r="A373" s="1" t="s">
        <v>740</v>
      </c>
      <c r="B373" s="2" t="s">
        <v>24</v>
      </c>
      <c r="C373" s="2" t="s">
        <v>741</v>
      </c>
      <c r="D373" s="3">
        <v>210.02743340000001</v>
      </c>
      <c r="E373" s="4">
        <v>7.6</v>
      </c>
      <c r="G373" s="2">
        <v>54</v>
      </c>
      <c r="H373" s="6">
        <v>15.95413121</v>
      </c>
      <c r="I373" s="2"/>
      <c r="J373" s="2">
        <v>0</v>
      </c>
      <c r="K373" s="6" t="s">
        <v>38</v>
      </c>
      <c r="M373" s="9">
        <v>16.8908097310645</v>
      </c>
      <c r="N373" s="9">
        <v>15.448091408467601</v>
      </c>
      <c r="O373" s="9">
        <v>15.1884647237599</v>
      </c>
      <c r="P373" s="9">
        <f t="shared" si="7"/>
        <v>0.8353040367782707</v>
      </c>
      <c r="Q373" s="9"/>
      <c r="R373" s="9" t="s">
        <v>38</v>
      </c>
      <c r="S373" s="9" t="s">
        <v>38</v>
      </c>
      <c r="T373" s="9" t="s">
        <v>38</v>
      </c>
      <c r="U373" s="9"/>
      <c r="V373" s="9">
        <v>-1.58064499884781</v>
      </c>
      <c r="W373" s="11">
        <v>8.6937192967677507E-6</v>
      </c>
      <c r="X373" s="11">
        <v>1.6295034074569899E-5</v>
      </c>
      <c r="Y373" s="11"/>
      <c r="Z373" s="9" t="s">
        <v>38</v>
      </c>
      <c r="AA373" s="11" t="s">
        <v>38</v>
      </c>
      <c r="AB373" s="11" t="s">
        <v>38</v>
      </c>
      <c r="AC373" s="11"/>
      <c r="AD373" s="9">
        <v>-0.25962668470772898</v>
      </c>
      <c r="AE373" s="11">
        <v>0.58222312513261998</v>
      </c>
      <c r="AF373" s="11">
        <v>0.90536837736381204</v>
      </c>
      <c r="AG373" s="11"/>
      <c r="AH373" s="9" t="s">
        <v>38</v>
      </c>
      <c r="AI373" s="11" t="s">
        <v>38</v>
      </c>
      <c r="AJ373" s="11" t="s">
        <v>38</v>
      </c>
      <c r="AK373" s="11"/>
      <c r="AL373" s="8">
        <v>-0.35905649120928002</v>
      </c>
      <c r="AM373" s="8">
        <v>-0.37860608971397802</v>
      </c>
      <c r="AN373" s="8">
        <v>-0.44652000017551802</v>
      </c>
    </row>
    <row r="374" spans="1:40">
      <c r="A374" s="1" t="s">
        <v>742</v>
      </c>
      <c r="B374" s="2" t="s">
        <v>12</v>
      </c>
      <c r="C374" s="2" t="s">
        <v>743</v>
      </c>
      <c r="D374" s="3">
        <v>142.02641080000001</v>
      </c>
      <c r="E374" s="4">
        <v>9.4972666669999999</v>
      </c>
      <c r="G374" s="2">
        <v>53</v>
      </c>
      <c r="H374" s="6">
        <v>9.9576683149999994</v>
      </c>
      <c r="I374" s="2"/>
      <c r="J374" s="2">
        <v>3</v>
      </c>
      <c r="K374" s="6">
        <v>3.28514566</v>
      </c>
      <c r="M374" s="9">
        <v>9.5987526726467909</v>
      </c>
      <c r="N374" s="9">
        <v>10.4312929145489</v>
      </c>
      <c r="O374" s="9">
        <v>10.004243323159701</v>
      </c>
      <c r="P374" s="9">
        <f t="shared" si="7"/>
        <v>0.74378131394105895</v>
      </c>
      <c r="Q374" s="9"/>
      <c r="R374" s="9">
        <v>3.2092958765591102</v>
      </c>
      <c r="S374" s="9">
        <v>3.1592958765591099</v>
      </c>
      <c r="T374" s="9">
        <v>3.4928275533153901</v>
      </c>
      <c r="U374" s="9"/>
      <c r="V374" s="9">
        <v>0.60567014647658102</v>
      </c>
      <c r="W374" s="11">
        <v>0.15111421896810201</v>
      </c>
      <c r="X374" s="11">
        <v>0.18518864646414701</v>
      </c>
      <c r="Y374" s="11"/>
      <c r="Z374" s="9">
        <v>0.12718870327677301</v>
      </c>
      <c r="AA374" s="11">
        <v>0.43934145212895198</v>
      </c>
      <c r="AB374" s="11">
        <v>0.76499366883857001</v>
      </c>
      <c r="AC374" s="11"/>
      <c r="AD374" s="9">
        <v>-0.427049591389216</v>
      </c>
      <c r="AE374" s="11">
        <v>0.34428210092149197</v>
      </c>
      <c r="AF374" s="11">
        <v>0.90536837736381204</v>
      </c>
      <c r="AG374" s="11"/>
      <c r="AH374" s="9">
        <v>0.33353167675627798</v>
      </c>
      <c r="AI374" s="11">
        <v>0.178892668363096</v>
      </c>
      <c r="AJ374" s="11">
        <v>0.62606187035299898</v>
      </c>
      <c r="AK374" s="11"/>
      <c r="AL374" s="8">
        <v>-0.124664879320544</v>
      </c>
      <c r="AM374" s="8">
        <v>-7.7883299093362099E-2</v>
      </c>
      <c r="AN374" s="8">
        <v>-5.7208243641045098E-3</v>
      </c>
    </row>
    <row r="375" spans="1:40">
      <c r="A375" s="1" t="s">
        <v>744</v>
      </c>
      <c r="B375" s="2" t="s">
        <v>24</v>
      </c>
      <c r="C375" s="2" t="s">
        <v>745</v>
      </c>
      <c r="D375" s="3">
        <v>260.03185000000002</v>
      </c>
      <c r="E375" s="4">
        <v>9.3000000000000007</v>
      </c>
      <c r="G375" s="2">
        <v>0</v>
      </c>
      <c r="H375" s="6" t="s">
        <v>38</v>
      </c>
      <c r="I375" s="2"/>
      <c r="J375" s="2">
        <v>5</v>
      </c>
      <c r="K375" s="6">
        <v>11.826257500000001</v>
      </c>
      <c r="M375" s="9" t="s">
        <v>38</v>
      </c>
      <c r="N375" s="9" t="s">
        <v>38</v>
      </c>
      <c r="O375" s="9" t="s">
        <v>38</v>
      </c>
      <c r="P375" s="9" t="str">
        <f t="shared" si="7"/>
        <v>NA</v>
      </c>
      <c r="Q375" s="9"/>
      <c r="R375" s="9">
        <v>11.9771726400701</v>
      </c>
      <c r="S375" s="9">
        <v>11.6683881069549</v>
      </c>
      <c r="T375" s="9">
        <v>11.7972932204493</v>
      </c>
      <c r="U375" s="9"/>
      <c r="V375" s="9" t="s">
        <v>38</v>
      </c>
      <c r="W375" s="11" t="s">
        <v>38</v>
      </c>
      <c r="X375" s="11" t="s">
        <v>38</v>
      </c>
      <c r="Y375" s="11"/>
      <c r="Z375" s="9">
        <v>-0.24030369157127701</v>
      </c>
      <c r="AA375" s="11">
        <v>0.112209501168167</v>
      </c>
      <c r="AB375" s="11">
        <v>0.445471719637624</v>
      </c>
      <c r="AC375" s="11"/>
      <c r="AD375" s="9" t="s">
        <v>38</v>
      </c>
      <c r="AE375" s="11" t="s">
        <v>38</v>
      </c>
      <c r="AF375" s="11" t="s">
        <v>38</v>
      </c>
      <c r="AG375" s="11"/>
      <c r="AH375" s="9">
        <v>0.12890511349440401</v>
      </c>
      <c r="AI375" s="11">
        <v>0.22211238873224701</v>
      </c>
      <c r="AJ375" s="11">
        <v>0.63232864691725699</v>
      </c>
      <c r="AK375" s="11"/>
      <c r="AL375" s="8" t="s">
        <v>38</v>
      </c>
      <c r="AM375" s="8" t="s">
        <v>38</v>
      </c>
      <c r="AN375" s="8" t="s">
        <v>38</v>
      </c>
    </row>
    <row r="376" spans="1:40">
      <c r="A376" s="1" t="s">
        <v>746</v>
      </c>
      <c r="B376" s="2" t="s">
        <v>12</v>
      </c>
      <c r="C376" s="2" t="s">
        <v>747</v>
      </c>
      <c r="D376" s="3">
        <v>130.0867303</v>
      </c>
      <c r="E376" s="4">
        <v>8.1014499999999998</v>
      </c>
      <c r="G376" s="2">
        <v>54</v>
      </c>
      <c r="H376" s="6">
        <v>12.68053145</v>
      </c>
      <c r="I376" s="2"/>
      <c r="J376" s="2">
        <v>52</v>
      </c>
      <c r="K376" s="6">
        <v>14.518360449999999</v>
      </c>
      <c r="M376" s="9">
        <v>11.360490113904399</v>
      </c>
      <c r="N376" s="9">
        <v>13.232888349741399</v>
      </c>
      <c r="O376" s="9">
        <v>13.9014465142101</v>
      </c>
      <c r="P376" s="9">
        <f t="shared" si="7"/>
        <v>1.5894836367747562</v>
      </c>
      <c r="Q376" s="9"/>
      <c r="R376" s="9">
        <v>14.3149091621853</v>
      </c>
      <c r="S376" s="9">
        <v>14.409340965084001</v>
      </c>
      <c r="T376" s="9">
        <v>14.870459915695999</v>
      </c>
      <c r="U376" s="9"/>
      <c r="V376" s="9">
        <v>2.2275697607109701</v>
      </c>
      <c r="W376" s="11">
        <v>6.7899816538297896E-10</v>
      </c>
      <c r="X376" s="11">
        <v>2.6712235517264402E-9</v>
      </c>
      <c r="Y376" s="11"/>
      <c r="Z376" s="9">
        <v>0.33940124541129602</v>
      </c>
      <c r="AA376" s="11">
        <v>0.39652523374011001</v>
      </c>
      <c r="AB376" s="11">
        <v>0.73602664463598899</v>
      </c>
      <c r="AC376" s="11"/>
      <c r="AD376" s="9">
        <v>0.66855816446871297</v>
      </c>
      <c r="AE376" s="11">
        <v>0.15297151468564901</v>
      </c>
      <c r="AF376" s="11">
        <v>0.82359781841319502</v>
      </c>
      <c r="AG376" s="11"/>
      <c r="AH376" s="9">
        <v>0.46111895061196101</v>
      </c>
      <c r="AI376" s="11">
        <v>0.24687894275107</v>
      </c>
      <c r="AJ376" s="11">
        <v>0.63232864691725699</v>
      </c>
      <c r="AK376" s="11"/>
      <c r="AL376" s="8">
        <v>0.562987001428773</v>
      </c>
      <c r="AM376" s="8">
        <v>0.31573043818910501</v>
      </c>
      <c r="AN376" s="8">
        <v>0.44949403694970402</v>
      </c>
    </row>
    <row r="377" spans="1:40">
      <c r="A377" s="1" t="s">
        <v>748</v>
      </c>
      <c r="B377" s="2" t="s">
        <v>12</v>
      </c>
      <c r="C377" s="2" t="s">
        <v>749</v>
      </c>
      <c r="D377" s="3">
        <v>116.07114780000001</v>
      </c>
      <c r="E377" s="4">
        <v>8.2410166670000002</v>
      </c>
      <c r="G377" s="2">
        <v>54</v>
      </c>
      <c r="H377" s="6">
        <v>16.20467979</v>
      </c>
      <c r="I377" s="2"/>
      <c r="J377" s="2">
        <v>52</v>
      </c>
      <c r="K377" s="6">
        <v>20.43804501</v>
      </c>
      <c r="M377" s="9">
        <v>12.583820932419901</v>
      </c>
      <c r="N377" s="9">
        <v>18.7304371633949</v>
      </c>
      <c r="O377" s="9">
        <v>18.6618876731387</v>
      </c>
      <c r="P377" s="9">
        <f t="shared" si="7"/>
        <v>0.95359627788822876</v>
      </c>
      <c r="Q377" s="9"/>
      <c r="R377" s="9">
        <v>20.454890944740502</v>
      </c>
      <c r="S377" s="9">
        <v>20.536290918670399</v>
      </c>
      <c r="T377" s="9">
        <v>20.328116051545599</v>
      </c>
      <c r="U377" s="9"/>
      <c r="V377" s="9">
        <v>6.1101993142764002</v>
      </c>
      <c r="W377" s="11">
        <v>1.6862905755403601E-25</v>
      </c>
      <c r="X377" s="11">
        <v>6.0369202604345096E-23</v>
      </c>
      <c r="Y377" s="11"/>
      <c r="Z377" s="9">
        <v>-2.9192924230210401E-2</v>
      </c>
      <c r="AA377" s="11">
        <v>0.838604256271126</v>
      </c>
      <c r="AB377" s="11">
        <v>0.967807819010573</v>
      </c>
      <c r="AC377" s="11"/>
      <c r="AD377" s="9">
        <v>-6.8549490256157697E-2</v>
      </c>
      <c r="AE377" s="11">
        <v>0.89447521152709897</v>
      </c>
      <c r="AF377" s="11">
        <v>0.96452447508042605</v>
      </c>
      <c r="AG377" s="11"/>
      <c r="AH377" s="9">
        <v>-0.20817486712484501</v>
      </c>
      <c r="AI377" s="11">
        <v>0.19554149176468</v>
      </c>
      <c r="AJ377" s="11">
        <v>0.63232864691725699</v>
      </c>
      <c r="AK377" s="11"/>
      <c r="AL377" s="8">
        <v>0.61038214840758198</v>
      </c>
      <c r="AM377" s="8">
        <v>0.66266037792742905</v>
      </c>
      <c r="AN377" s="8">
        <v>0.60568362270421505</v>
      </c>
    </row>
    <row r="378" spans="1:40">
      <c r="A378" s="1" t="s">
        <v>750</v>
      </c>
      <c r="B378" s="2" t="s">
        <v>24</v>
      </c>
      <c r="C378" s="2" t="s">
        <v>751</v>
      </c>
      <c r="D378" s="3">
        <v>73.028405899999996</v>
      </c>
      <c r="E378" s="4">
        <v>4.25</v>
      </c>
      <c r="G378" s="2">
        <v>38</v>
      </c>
      <c r="H378" s="6">
        <v>11.83150848</v>
      </c>
      <c r="I378" s="2"/>
      <c r="J378" s="2">
        <v>45</v>
      </c>
      <c r="K378" s="6">
        <v>11.808048579999999</v>
      </c>
      <c r="M378" s="9">
        <v>10.971584578952299</v>
      </c>
      <c r="N378" s="9">
        <v>12.012957233456</v>
      </c>
      <c r="O378" s="9">
        <v>12.784249336550101</v>
      </c>
      <c r="P378" s="9">
        <f t="shared" si="7"/>
        <v>1.7067977373242518</v>
      </c>
      <c r="Q378" s="9"/>
      <c r="R378" s="9">
        <v>11.711471836694599</v>
      </c>
      <c r="S378" s="9">
        <v>11.489989716757201</v>
      </c>
      <c r="T378" s="9">
        <v>12.1899660133039</v>
      </c>
      <c r="U378" s="9"/>
      <c r="V378" s="9">
        <v>1.4511215842723699</v>
      </c>
      <c r="W378" s="11">
        <v>3.9788724932848803E-5</v>
      </c>
      <c r="X378" s="11">
        <v>7.0169278453004305E-5</v>
      </c>
      <c r="Y378" s="11"/>
      <c r="Z378" s="9">
        <v>0.15038028760303501</v>
      </c>
      <c r="AA378" s="11">
        <v>0.68825063090788796</v>
      </c>
      <c r="AB378" s="11">
        <v>0.90775913777551998</v>
      </c>
      <c r="AC378" s="11"/>
      <c r="AD378" s="9">
        <v>0.77129210309406304</v>
      </c>
      <c r="AE378" s="11">
        <v>5.0808229052926999E-2</v>
      </c>
      <c r="AF378" s="11">
        <v>0.56100909878449801</v>
      </c>
      <c r="AG378" s="11"/>
      <c r="AH378" s="9">
        <v>0.69997629654671001</v>
      </c>
      <c r="AI378" s="11">
        <v>0.10307680728160799</v>
      </c>
      <c r="AJ378" s="11">
        <v>0.58459274986855003</v>
      </c>
      <c r="AK378" s="11"/>
      <c r="AL378" s="8">
        <v>0.12847871945706901</v>
      </c>
      <c r="AM378" s="8">
        <v>0.11311416995934601</v>
      </c>
      <c r="AN378" s="8">
        <v>0.113783092432648</v>
      </c>
    </row>
    <row r="379" spans="1:40">
      <c r="A379" s="1" t="s">
        <v>752</v>
      </c>
      <c r="B379" s="2" t="s">
        <v>12</v>
      </c>
      <c r="C379" s="2" t="s">
        <v>753</v>
      </c>
      <c r="D379" s="3">
        <v>89.107938910000001</v>
      </c>
      <c r="E379" s="4">
        <v>9.4449333329999998</v>
      </c>
      <c r="G379" s="2">
        <v>54</v>
      </c>
      <c r="H379" s="6">
        <v>10.45589895</v>
      </c>
      <c r="I379" s="2"/>
      <c r="J379" s="2">
        <v>52</v>
      </c>
      <c r="K379" s="6">
        <v>11.12765789</v>
      </c>
      <c r="M379" s="9">
        <v>10.800680780632</v>
      </c>
      <c r="N379" s="9">
        <v>9.9243229905355506</v>
      </c>
      <c r="O379" s="9">
        <v>10.478748317095</v>
      </c>
      <c r="P379" s="9">
        <f t="shared" si="7"/>
        <v>1.4685835310655766</v>
      </c>
      <c r="Q379" s="9"/>
      <c r="R379" s="9">
        <v>11.164976953225301</v>
      </c>
      <c r="S379" s="9">
        <v>11.0881191229895</v>
      </c>
      <c r="T379" s="9">
        <v>11.130548075602601</v>
      </c>
      <c r="U379" s="9"/>
      <c r="V379" s="9">
        <v>-0.58181933536175701</v>
      </c>
      <c r="W379" s="11">
        <v>1.11686809781335E-2</v>
      </c>
      <c r="X379" s="11">
        <v>1.5557929144637399E-2</v>
      </c>
      <c r="Y379" s="11"/>
      <c r="Z379" s="9">
        <v>-5.4317449160099798E-2</v>
      </c>
      <c r="AA379" s="11">
        <v>0.77581171214880895</v>
      </c>
      <c r="AB379" s="11">
        <v>0.92770255940685797</v>
      </c>
      <c r="AC379" s="11"/>
      <c r="AD379" s="9">
        <v>0.554425326559427</v>
      </c>
      <c r="AE379" s="11">
        <v>4.6029697038740797E-2</v>
      </c>
      <c r="AF379" s="11">
        <v>0.56100909878449801</v>
      </c>
      <c r="AG379" s="11"/>
      <c r="AH379" s="9">
        <v>4.2428952613082799E-2</v>
      </c>
      <c r="AI379" s="11">
        <v>0.82979405903149495</v>
      </c>
      <c r="AJ379" s="11">
        <v>0.92276818329272703</v>
      </c>
      <c r="AK379" s="11"/>
      <c r="AL379" s="8">
        <v>-0.47382509986627902</v>
      </c>
      <c r="AM379" s="8">
        <v>-0.37388484756179402</v>
      </c>
      <c r="AN379" s="8">
        <v>-0.28561892493965302</v>
      </c>
    </row>
    <row r="380" spans="1:40">
      <c r="A380" s="1" t="s">
        <v>754</v>
      </c>
      <c r="B380" s="2" t="s">
        <v>24</v>
      </c>
      <c r="C380" s="2" t="s">
        <v>755</v>
      </c>
      <c r="D380" s="3">
        <v>246.0162</v>
      </c>
      <c r="E380" s="4">
        <v>9.8000000000000007</v>
      </c>
      <c r="G380" s="2">
        <v>0</v>
      </c>
      <c r="H380" s="6" t="s">
        <v>38</v>
      </c>
      <c r="I380" s="2"/>
      <c r="J380" s="2">
        <v>0</v>
      </c>
      <c r="K380" s="6" t="s">
        <v>38</v>
      </c>
      <c r="M380" s="9" t="s">
        <v>38</v>
      </c>
      <c r="N380" s="9" t="s">
        <v>38</v>
      </c>
      <c r="O380" s="9" t="s">
        <v>38</v>
      </c>
      <c r="P380" s="9" t="str">
        <f t="shared" si="7"/>
        <v>NA</v>
      </c>
      <c r="Q380" s="9"/>
      <c r="R380" s="9" t="s">
        <v>38</v>
      </c>
      <c r="S380" s="9" t="s">
        <v>38</v>
      </c>
      <c r="T380" s="9" t="s">
        <v>38</v>
      </c>
      <c r="U380" s="9"/>
      <c r="V380" s="9" t="s">
        <v>38</v>
      </c>
      <c r="W380" s="11" t="s">
        <v>38</v>
      </c>
      <c r="X380" s="11" t="s">
        <v>38</v>
      </c>
      <c r="Y380" s="11"/>
      <c r="Z380" s="9" t="s">
        <v>38</v>
      </c>
      <c r="AA380" s="11" t="s">
        <v>38</v>
      </c>
      <c r="AB380" s="11" t="s">
        <v>38</v>
      </c>
      <c r="AC380" s="11"/>
      <c r="AD380" s="9" t="s">
        <v>38</v>
      </c>
      <c r="AE380" s="11" t="s">
        <v>38</v>
      </c>
      <c r="AF380" s="11" t="s">
        <v>38</v>
      </c>
      <c r="AG380" s="11"/>
      <c r="AH380" s="9" t="s">
        <v>38</v>
      </c>
      <c r="AI380" s="11" t="s">
        <v>38</v>
      </c>
      <c r="AJ380" s="11" t="s">
        <v>38</v>
      </c>
      <c r="AK380" s="11"/>
      <c r="AL380" s="8" t="s">
        <v>38</v>
      </c>
      <c r="AM380" s="8" t="s">
        <v>38</v>
      </c>
      <c r="AN380" s="8" t="s">
        <v>38</v>
      </c>
    </row>
    <row r="381" spans="1:40">
      <c r="A381" s="1" t="s">
        <v>756</v>
      </c>
      <c r="B381" s="2" t="s">
        <v>12</v>
      </c>
      <c r="C381" s="2" t="s">
        <v>757</v>
      </c>
      <c r="D381" s="3">
        <v>130.0500256</v>
      </c>
      <c r="E381" s="4">
        <v>8.2323000000000004</v>
      </c>
      <c r="G381" s="2">
        <v>54</v>
      </c>
      <c r="H381" s="6">
        <v>19.3964921</v>
      </c>
      <c r="I381" s="2"/>
      <c r="J381" s="2">
        <v>52</v>
      </c>
      <c r="K381" s="6">
        <v>18.147711520000001</v>
      </c>
      <c r="M381" s="9">
        <v>19.244694147961798</v>
      </c>
      <c r="N381" s="9">
        <v>19.441534394067698</v>
      </c>
      <c r="O381" s="9">
        <v>19.553193297879101</v>
      </c>
      <c r="P381" s="9">
        <f t="shared" si="7"/>
        <v>1.080469916485705</v>
      </c>
      <c r="Q381" s="9"/>
      <c r="R381" s="9">
        <v>18.219016641261799</v>
      </c>
      <c r="S381" s="9">
        <v>18.3054694093032</v>
      </c>
      <c r="T381" s="9">
        <v>17.9142965561716</v>
      </c>
      <c r="U381" s="9"/>
      <c r="V381" s="9">
        <v>0.25615903875574503</v>
      </c>
      <c r="W381" s="11">
        <v>0.14899764784125499</v>
      </c>
      <c r="X381" s="11">
        <v>0.18330294820333101</v>
      </c>
      <c r="Y381" s="11"/>
      <c r="Z381" s="9">
        <v>-0.12135781018477999</v>
      </c>
      <c r="AA381" s="11">
        <v>0.63822671753381799</v>
      </c>
      <c r="AB381" s="11">
        <v>0.87673358775406796</v>
      </c>
      <c r="AC381" s="11"/>
      <c r="AD381" s="9">
        <v>0.111658903811479</v>
      </c>
      <c r="AE381" s="11">
        <v>0.53761798063944699</v>
      </c>
      <c r="AF381" s="11">
        <v>0.90536837736381204</v>
      </c>
      <c r="AG381" s="11"/>
      <c r="AH381" s="9">
        <v>-0.39117285313165201</v>
      </c>
      <c r="AI381" s="11">
        <v>0.125779022327352</v>
      </c>
      <c r="AJ381" s="11">
        <v>0.59944665019072196</v>
      </c>
      <c r="AK381" s="11"/>
      <c r="AL381" s="8">
        <v>-2.02933416331165E-2</v>
      </c>
      <c r="AM381" s="8">
        <v>3.3365496385945402E-2</v>
      </c>
      <c r="AN381" s="8">
        <v>-0.14182384340964199</v>
      </c>
    </row>
    <row r="382" spans="1:40">
      <c r="A382" s="1" t="s">
        <v>758</v>
      </c>
      <c r="B382" s="2" t="s">
        <v>24</v>
      </c>
      <c r="C382" s="2" t="s">
        <v>759</v>
      </c>
      <c r="D382" s="3">
        <v>87.007670500000003</v>
      </c>
      <c r="E382" s="4">
        <v>6.3</v>
      </c>
      <c r="G382" s="2">
        <v>0</v>
      </c>
      <c r="H382" s="6" t="s">
        <v>38</v>
      </c>
      <c r="I382" s="2"/>
      <c r="J382" s="2">
        <v>27</v>
      </c>
      <c r="K382" s="6">
        <v>17.407470360000001</v>
      </c>
      <c r="M382" s="9" t="s">
        <v>38</v>
      </c>
      <c r="N382" s="9" t="s">
        <v>38</v>
      </c>
      <c r="O382" s="9" t="s">
        <v>38</v>
      </c>
      <c r="P382" s="9" t="str">
        <f t="shared" si="7"/>
        <v>NA</v>
      </c>
      <c r="Q382" s="9"/>
      <c r="R382" s="9">
        <v>17.383491273570499</v>
      </c>
      <c r="S382" s="9">
        <v>17.386760388291201</v>
      </c>
      <c r="T382" s="9">
        <v>17.5287852340761</v>
      </c>
      <c r="U382" s="9"/>
      <c r="V382" s="9" t="s">
        <v>38</v>
      </c>
      <c r="W382" s="11" t="s">
        <v>38</v>
      </c>
      <c r="X382" s="11" t="s">
        <v>38</v>
      </c>
      <c r="Y382" s="11"/>
      <c r="Z382" s="9">
        <v>7.8719814043940295E-2</v>
      </c>
      <c r="AA382" s="11">
        <v>0.85486006092328704</v>
      </c>
      <c r="AB382" s="11">
        <v>0.97182000580891603</v>
      </c>
      <c r="AC382" s="11"/>
      <c r="AD382" s="9" t="s">
        <v>38</v>
      </c>
      <c r="AE382" s="11" t="s">
        <v>38</v>
      </c>
      <c r="AF382" s="11" t="s">
        <v>38</v>
      </c>
      <c r="AG382" s="11"/>
      <c r="AH382" s="9">
        <v>0.14202484578494101</v>
      </c>
      <c r="AI382" s="11">
        <v>0.78546152185534901</v>
      </c>
      <c r="AJ382" s="11">
        <v>0.91214074893873298</v>
      </c>
      <c r="AK382" s="11"/>
      <c r="AL382" s="8" t="s">
        <v>38</v>
      </c>
      <c r="AM382" s="8" t="s">
        <v>38</v>
      </c>
      <c r="AN382" s="8" t="s">
        <v>38</v>
      </c>
    </row>
    <row r="383" spans="1:40">
      <c r="A383" s="1" t="s">
        <v>760</v>
      </c>
      <c r="B383" s="2" t="s">
        <v>24</v>
      </c>
      <c r="C383" s="2" t="s">
        <v>761</v>
      </c>
      <c r="D383" s="3">
        <v>166.0134841</v>
      </c>
      <c r="E383" s="4">
        <v>8.5</v>
      </c>
      <c r="G383" s="2">
        <v>53</v>
      </c>
      <c r="H383" s="6">
        <v>20.216277900000001</v>
      </c>
      <c r="I383" s="2"/>
      <c r="J383" s="2">
        <v>52</v>
      </c>
      <c r="K383" s="6">
        <v>21.16358541</v>
      </c>
      <c r="M383" s="9">
        <v>16.153837590757998</v>
      </c>
      <c r="N383" s="9">
        <v>22.791560825441898</v>
      </c>
      <c r="O383" s="9">
        <v>23.201245115739699</v>
      </c>
      <c r="P383" s="9">
        <f t="shared" si="7"/>
        <v>1.3283950852202346</v>
      </c>
      <c r="Q383" s="9"/>
      <c r="R383" s="9">
        <v>20.2802945308676</v>
      </c>
      <c r="S383" s="9">
        <v>21.360846272388201</v>
      </c>
      <c r="T383" s="9">
        <v>21.982407883876501</v>
      </c>
      <c r="U383" s="9"/>
      <c r="V383" s="9">
        <v>6.8553680139045898</v>
      </c>
      <c r="W383" s="11">
        <v>1.8376260620718601E-21</v>
      </c>
      <c r="X383" s="11">
        <v>1.5848657925038899E-19</v>
      </c>
      <c r="Y383" s="11"/>
      <c r="Z383" s="9">
        <v>1.4107563476237399</v>
      </c>
      <c r="AA383" s="11">
        <v>1.3535758072498801E-3</v>
      </c>
      <c r="AB383" s="11">
        <v>8.3570115785501498E-2</v>
      </c>
      <c r="AC383" s="11"/>
      <c r="AD383" s="9">
        <v>0.40968429029773501</v>
      </c>
      <c r="AE383" s="11">
        <v>0.339419270230222</v>
      </c>
      <c r="AF383" s="11">
        <v>0.90536837736381204</v>
      </c>
      <c r="AG383" s="11"/>
      <c r="AH383" s="9">
        <v>0.62156161148830003</v>
      </c>
      <c r="AI383" s="11">
        <v>0.18814899055725101</v>
      </c>
      <c r="AJ383" s="11">
        <v>0.63232864691725699</v>
      </c>
      <c r="AK383" s="11"/>
      <c r="AL383" s="8">
        <v>0.35898501955222401</v>
      </c>
      <c r="AM383" s="8">
        <v>0.34206915021825302</v>
      </c>
      <c r="AN383" s="8">
        <v>0.55576702864003802</v>
      </c>
    </row>
    <row r="384" spans="1:40">
      <c r="A384" s="1" t="s">
        <v>762</v>
      </c>
      <c r="B384" s="2" t="s">
        <v>12</v>
      </c>
      <c r="C384" s="2" t="s">
        <v>763</v>
      </c>
      <c r="D384" s="3">
        <v>399.1446072</v>
      </c>
      <c r="E384" s="4">
        <v>10.32605</v>
      </c>
      <c r="G384" s="2">
        <v>53</v>
      </c>
      <c r="H384" s="6">
        <v>12.94159404</v>
      </c>
      <c r="I384" s="2"/>
      <c r="J384" s="2">
        <v>11</v>
      </c>
      <c r="K384" s="6">
        <v>5.4483732229999999</v>
      </c>
      <c r="M384" s="9">
        <v>12.9542018338663</v>
      </c>
      <c r="N384" s="9">
        <v>13.613404944746</v>
      </c>
      <c r="O384" s="9">
        <v>12.3325037442113</v>
      </c>
      <c r="P384" s="9">
        <f t="shared" si="7"/>
        <v>0.41153835487887741</v>
      </c>
      <c r="Q384" s="9"/>
      <c r="R384" s="9">
        <v>5.9264141739471601</v>
      </c>
      <c r="S384" s="9">
        <v>5.00725611185044</v>
      </c>
      <c r="T384" s="9">
        <v>5.3219495611745797</v>
      </c>
      <c r="U384" s="9"/>
      <c r="V384" s="9">
        <v>-2.1275651904336501E-2</v>
      </c>
      <c r="W384" s="11">
        <v>0.955261962619537</v>
      </c>
      <c r="X384" s="11">
        <v>0.96605588310111401</v>
      </c>
      <c r="Y384" s="11"/>
      <c r="Z384" s="9">
        <v>-0.75197716714327001</v>
      </c>
      <c r="AA384" s="11">
        <v>0.152432747863566</v>
      </c>
      <c r="AB384" s="11">
        <v>0.48859216185399601</v>
      </c>
      <c r="AC384" s="11"/>
      <c r="AD384" s="9">
        <v>-1.2809012005347</v>
      </c>
      <c r="AE384" s="11">
        <v>2.0175396734194499E-2</v>
      </c>
      <c r="AF384" s="11">
        <v>0.56100909878449801</v>
      </c>
      <c r="AG384" s="11"/>
      <c r="AH384" s="9">
        <v>0.31469344932414101</v>
      </c>
      <c r="AI384" s="11">
        <v>0.48577408377197601</v>
      </c>
      <c r="AJ384" s="11">
        <v>0.78943635440225501</v>
      </c>
      <c r="AK384" s="11"/>
      <c r="AL384" s="8">
        <v>-0.337970505571702</v>
      </c>
      <c r="AM384" s="8">
        <v>-0.147587407026359</v>
      </c>
      <c r="AN384" s="8">
        <v>-0.55149938722021297</v>
      </c>
    </row>
    <row r="385" spans="1:40">
      <c r="A385" s="1" t="s">
        <v>764</v>
      </c>
      <c r="B385" s="2" t="s">
        <v>24</v>
      </c>
      <c r="C385" s="2" t="s">
        <v>765</v>
      </c>
      <c r="D385" s="3">
        <v>194.04478420000001</v>
      </c>
      <c r="E385" s="4">
        <v>7.5</v>
      </c>
      <c r="G385" s="2">
        <v>11</v>
      </c>
      <c r="H385" s="6">
        <v>13.054290780000001</v>
      </c>
      <c r="I385" s="2"/>
      <c r="J385" s="2">
        <v>49</v>
      </c>
      <c r="K385" s="6">
        <v>16.63421301</v>
      </c>
      <c r="M385" s="9">
        <v>12.7769557736104</v>
      </c>
      <c r="N385" s="9">
        <v>13.0227554317137</v>
      </c>
      <c r="O385" s="9">
        <v>13.441020199450501</v>
      </c>
      <c r="P385" s="9">
        <f t="shared" si="7"/>
        <v>1.3363193012282335</v>
      </c>
      <c r="Q385" s="9"/>
      <c r="R385" s="9">
        <v>16.722014365943998</v>
      </c>
      <c r="S385" s="9">
        <v>16.6661751825084</v>
      </c>
      <c r="T385" s="9">
        <v>16.479459191186798</v>
      </c>
      <c r="U385" s="9"/>
      <c r="V385" s="9">
        <v>0.46800281596349802</v>
      </c>
      <c r="W385" s="11">
        <v>0.13016481670997401</v>
      </c>
      <c r="X385" s="11">
        <v>0.160686222007485</v>
      </c>
      <c r="Y385" s="11"/>
      <c r="Z385" s="9">
        <v>-0.15503205382524399</v>
      </c>
      <c r="AA385" s="11">
        <v>0.75667389864441903</v>
      </c>
      <c r="AB385" s="11">
        <v>0.92147097472955397</v>
      </c>
      <c r="AC385" s="11"/>
      <c r="AD385" s="9">
        <v>0.418264767736719</v>
      </c>
      <c r="AE385" s="11">
        <v>0.36038515332258197</v>
      </c>
      <c r="AF385" s="11">
        <v>0.90536837736381204</v>
      </c>
      <c r="AG385" s="11"/>
      <c r="AH385" s="9">
        <v>-0.18671599132158301</v>
      </c>
      <c r="AI385" s="11">
        <v>0.76602336380896097</v>
      </c>
      <c r="AJ385" s="11">
        <v>0.910512800695082</v>
      </c>
      <c r="AK385" s="11"/>
      <c r="AL385" s="8">
        <v>0.15415647321193099</v>
      </c>
      <c r="AM385" s="8">
        <v>0.25408626687312702</v>
      </c>
      <c r="AN385" s="8">
        <v>7.9355152295712994E-2</v>
      </c>
    </row>
    <row r="386" spans="1:40">
      <c r="A386" s="1" t="s">
        <v>766</v>
      </c>
      <c r="B386" s="2" t="s">
        <v>12</v>
      </c>
      <c r="C386" s="2" t="s">
        <v>767</v>
      </c>
      <c r="D386" s="3">
        <v>90.055594929999998</v>
      </c>
      <c r="E386" s="4">
        <v>8.2961940300000006</v>
      </c>
      <c r="G386" s="2">
        <v>48</v>
      </c>
      <c r="H386" s="6">
        <v>17.10421311</v>
      </c>
      <c r="I386" s="2"/>
      <c r="J386" s="2">
        <v>52</v>
      </c>
      <c r="K386" s="6">
        <v>21.017866309999999</v>
      </c>
      <c r="M386" s="9">
        <v>13.9043756485055</v>
      </c>
      <c r="N386" s="9">
        <v>19.1519894629525</v>
      </c>
      <c r="O386" s="9">
        <v>19.438317744943099</v>
      </c>
      <c r="P386" s="9">
        <f t="shared" si="7"/>
        <v>1.2195325643804982</v>
      </c>
      <c r="Q386" s="9"/>
      <c r="R386" s="9">
        <v>20.838670667423798</v>
      </c>
      <c r="S386" s="9">
        <v>21.247317573172602</v>
      </c>
      <c r="T386" s="9">
        <v>21.020217673874701</v>
      </c>
      <c r="U386" s="9"/>
      <c r="V386" s="9">
        <v>5.3997257142544903</v>
      </c>
      <c r="W386" s="11">
        <v>2.2541337409077899E-17</v>
      </c>
      <c r="X386" s="11">
        <v>4.24726252234204E-16</v>
      </c>
      <c r="Y386" s="11"/>
      <c r="Z386" s="9">
        <v>0.28800008424673601</v>
      </c>
      <c r="AA386" s="11">
        <v>0.15863837440885001</v>
      </c>
      <c r="AB386" s="11">
        <v>0.491435487247874</v>
      </c>
      <c r="AC386" s="11"/>
      <c r="AD386" s="9">
        <v>0.28632828199066201</v>
      </c>
      <c r="AE386" s="11">
        <v>0.58719980638688796</v>
      </c>
      <c r="AF386" s="11">
        <v>0.90536837736381204</v>
      </c>
      <c r="AG386" s="11"/>
      <c r="AH386" s="9">
        <v>-0.227099899297909</v>
      </c>
      <c r="AI386" s="11">
        <v>0.27273377024946099</v>
      </c>
      <c r="AJ386" s="11">
        <v>0.65210954170373403</v>
      </c>
      <c r="AK386" s="11"/>
      <c r="AL386" s="8">
        <v>0.44698655704571899</v>
      </c>
      <c r="AM386" s="8">
        <v>0.55719268271657496</v>
      </c>
      <c r="AN386" s="8">
        <v>0.41180012371084801</v>
      </c>
    </row>
    <row r="387" spans="1:40">
      <c r="A387" s="1" t="s">
        <v>768</v>
      </c>
      <c r="B387" s="2" t="s">
        <v>12</v>
      </c>
      <c r="C387" s="2" t="s">
        <v>769</v>
      </c>
      <c r="D387" s="3">
        <v>203.1504846</v>
      </c>
      <c r="E387" s="4">
        <v>9.7577622379999998</v>
      </c>
      <c r="G387" s="2">
        <v>54</v>
      </c>
      <c r="H387" s="6">
        <v>25.561675050000002</v>
      </c>
      <c r="I387" s="2"/>
      <c r="J387" s="2">
        <v>52</v>
      </c>
      <c r="K387" s="6">
        <v>26.69978768</v>
      </c>
      <c r="M387" s="9">
        <v>24.990240180101999</v>
      </c>
      <c r="N387" s="9">
        <v>25.702091750900198</v>
      </c>
      <c r="O387" s="9">
        <v>26.177281926129002</v>
      </c>
      <c r="P387" s="9">
        <f t="shared" si="7"/>
        <v>1.3901014501373983</v>
      </c>
      <c r="Q387" s="9"/>
      <c r="R387" s="9">
        <v>26.954889798382201</v>
      </c>
      <c r="S387" s="9">
        <v>26.421203460764598</v>
      </c>
      <c r="T387" s="9">
        <v>26.657556027167399</v>
      </c>
      <c r="U387" s="9"/>
      <c r="V387" s="9">
        <v>0.96429635138849501</v>
      </c>
      <c r="W387" s="11">
        <v>1.1578475246576199E-3</v>
      </c>
      <c r="X387" s="11">
        <v>1.7790103597743699E-3</v>
      </c>
      <c r="Y387" s="11"/>
      <c r="Z387" s="9">
        <v>-0.40812403671616598</v>
      </c>
      <c r="AA387" s="11">
        <v>7.8419021211083198E-2</v>
      </c>
      <c r="AB387" s="11">
        <v>0.435620548562895</v>
      </c>
      <c r="AC387" s="11"/>
      <c r="AD387" s="9">
        <v>0.47519017522871898</v>
      </c>
      <c r="AE387" s="11">
        <v>0.12428908972731501</v>
      </c>
      <c r="AF387" s="11">
        <v>0.80900898404325206</v>
      </c>
      <c r="AG387" s="11"/>
      <c r="AH387" s="9">
        <v>0.236352566402767</v>
      </c>
      <c r="AI387" s="11">
        <v>0.31092178214231098</v>
      </c>
      <c r="AJ387" s="11">
        <v>0.67457199412839197</v>
      </c>
      <c r="AK387" s="11"/>
      <c r="AL387" s="8">
        <v>0.52612337981541801</v>
      </c>
      <c r="AM387" s="8">
        <v>0.426129727047384</v>
      </c>
      <c r="AN387" s="8">
        <v>0.522510757833899</v>
      </c>
    </row>
    <row r="388" spans="1:40">
      <c r="A388" s="1" t="s">
        <v>770</v>
      </c>
      <c r="B388" s="2" t="s">
        <v>24</v>
      </c>
      <c r="C388" s="2" t="s">
        <v>771</v>
      </c>
      <c r="D388" s="3">
        <v>201.11213549999999</v>
      </c>
      <c r="E388" s="4">
        <v>7.8</v>
      </c>
      <c r="G388" s="2">
        <v>0</v>
      </c>
      <c r="H388" s="6" t="s">
        <v>38</v>
      </c>
      <c r="I388" s="2"/>
      <c r="J388" s="2">
        <v>0</v>
      </c>
      <c r="K388" s="6" t="s">
        <v>38</v>
      </c>
      <c r="M388" s="9" t="s">
        <v>38</v>
      </c>
      <c r="N388" s="9" t="s">
        <v>38</v>
      </c>
      <c r="O388" s="9" t="s">
        <v>38</v>
      </c>
      <c r="P388" s="9" t="str">
        <f t="shared" si="7"/>
        <v>NA</v>
      </c>
      <c r="Q388" s="9"/>
      <c r="R388" s="9" t="s">
        <v>38</v>
      </c>
      <c r="S388" s="9" t="s">
        <v>38</v>
      </c>
      <c r="T388" s="9" t="s">
        <v>38</v>
      </c>
      <c r="U388" s="9"/>
      <c r="V388" s="9" t="s">
        <v>38</v>
      </c>
      <c r="W388" s="11" t="s">
        <v>38</v>
      </c>
      <c r="X388" s="11" t="s">
        <v>38</v>
      </c>
      <c r="Y388" s="11"/>
      <c r="Z388" s="9" t="s">
        <v>38</v>
      </c>
      <c r="AA388" s="11" t="s">
        <v>38</v>
      </c>
      <c r="AB388" s="11" t="s">
        <v>38</v>
      </c>
      <c r="AC388" s="11"/>
      <c r="AD388" s="9" t="s">
        <v>38</v>
      </c>
      <c r="AE388" s="11" t="s">
        <v>38</v>
      </c>
      <c r="AF388" s="11" t="s">
        <v>38</v>
      </c>
      <c r="AG388" s="11"/>
      <c r="AH388" s="9" t="s">
        <v>38</v>
      </c>
      <c r="AI388" s="11" t="s">
        <v>38</v>
      </c>
      <c r="AJ388" s="11" t="s">
        <v>38</v>
      </c>
      <c r="AK388" s="11"/>
      <c r="AL388" s="8" t="s">
        <v>38</v>
      </c>
      <c r="AM388" s="8" t="s">
        <v>38</v>
      </c>
      <c r="AN388" s="8" t="s">
        <v>38</v>
      </c>
    </row>
    <row r="389" spans="1:40">
      <c r="A389" s="1" t="s">
        <v>772</v>
      </c>
      <c r="B389" s="2" t="s">
        <v>12</v>
      </c>
      <c r="C389" s="2" t="s">
        <v>773</v>
      </c>
      <c r="D389" s="3">
        <v>106.05047380000001</v>
      </c>
      <c r="E389" s="4">
        <v>7.8658999999999999</v>
      </c>
      <c r="G389" s="2">
        <v>54</v>
      </c>
      <c r="H389" s="6">
        <v>12.969294290000001</v>
      </c>
      <c r="I389" s="2"/>
      <c r="J389" s="2">
        <v>52</v>
      </c>
      <c r="K389" s="6">
        <v>15.76333449</v>
      </c>
      <c r="M389" s="9">
        <v>12.8489309579014</v>
      </c>
      <c r="N389" s="9">
        <v>12.9172695902865</v>
      </c>
      <c r="O389" s="9">
        <v>13.170962763221</v>
      </c>
      <c r="P389" s="9">
        <f t="shared" si="7"/>
        <v>1.1922552809050189</v>
      </c>
      <c r="Q389" s="9"/>
      <c r="R389" s="9">
        <v>15.637820205131399</v>
      </c>
      <c r="S389" s="9">
        <v>15.916418755361599</v>
      </c>
      <c r="T389" s="9">
        <v>15.7714508357539</v>
      </c>
      <c r="U389" s="9"/>
      <c r="V389" s="9">
        <v>0.20311313050657501</v>
      </c>
      <c r="W389" s="11">
        <v>0.314136694861679</v>
      </c>
      <c r="X389" s="11">
        <v>0.35815584955567198</v>
      </c>
      <c r="Y389" s="11"/>
      <c r="Z389" s="9">
        <v>0.20158434293854699</v>
      </c>
      <c r="AA389" s="11">
        <v>0.110306763500146</v>
      </c>
      <c r="AB389" s="11">
        <v>0.44246300449281301</v>
      </c>
      <c r="AC389" s="11"/>
      <c r="AD389" s="9">
        <v>0.25369317293447602</v>
      </c>
      <c r="AE389" s="11">
        <v>0.31846670878473898</v>
      </c>
      <c r="AF389" s="11">
        <v>0.90536837736381204</v>
      </c>
      <c r="AG389" s="11"/>
      <c r="AH389" s="9">
        <v>-0.14496791960772301</v>
      </c>
      <c r="AI389" s="11">
        <v>0.26492814050386698</v>
      </c>
      <c r="AJ389" s="11">
        <v>0.64923748012367499</v>
      </c>
      <c r="AK389" s="11"/>
      <c r="AL389" s="8">
        <v>0.25722394181691499</v>
      </c>
      <c r="AM389" s="8">
        <v>0.30957596175309399</v>
      </c>
      <c r="AN389" s="8">
        <v>0.26585517465541297</v>
      </c>
    </row>
    <row r="390" spans="1:40">
      <c r="A390" s="1" t="s">
        <v>774</v>
      </c>
      <c r="B390" s="2" t="s">
        <v>12</v>
      </c>
      <c r="C390" s="2" t="s">
        <v>775</v>
      </c>
      <c r="D390" s="3">
        <v>177.10256670000001</v>
      </c>
      <c r="E390" s="4">
        <v>6.3304833330000001</v>
      </c>
      <c r="G390" s="2">
        <v>39</v>
      </c>
      <c r="H390" s="6">
        <v>3.4518501819999998</v>
      </c>
      <c r="I390" s="2"/>
      <c r="J390" s="2">
        <v>51</v>
      </c>
      <c r="K390" s="6">
        <v>12.71857557</v>
      </c>
      <c r="M390" s="9">
        <v>3.7129650151687499</v>
      </c>
      <c r="N390" s="9">
        <v>3.1456783227129601</v>
      </c>
      <c r="O390" s="9">
        <v>3.3840885080812</v>
      </c>
      <c r="P390" s="9">
        <f t="shared" si="7"/>
        <v>1.1796919532219114</v>
      </c>
      <c r="Q390" s="9"/>
      <c r="R390" s="9">
        <v>11.974804410431901</v>
      </c>
      <c r="S390" s="9">
        <v>13.488508573509099</v>
      </c>
      <c r="T390" s="9">
        <v>12.897484717673301</v>
      </c>
      <c r="U390" s="9"/>
      <c r="V390" s="9">
        <v>-0.440631281478915</v>
      </c>
      <c r="W390" s="11">
        <v>0.456275978839148</v>
      </c>
      <c r="X390" s="11">
        <v>0.50415679143337999</v>
      </c>
      <c r="Y390" s="11"/>
      <c r="Z390" s="9">
        <v>1.1997227396644199</v>
      </c>
      <c r="AA390" s="11">
        <v>4.95670197751319E-2</v>
      </c>
      <c r="AB390" s="11">
        <v>0.39219322402879397</v>
      </c>
      <c r="AC390" s="11"/>
      <c r="AD390" s="9">
        <v>0.238410185368232</v>
      </c>
      <c r="AE390" s="11">
        <v>0.76151235465689704</v>
      </c>
      <c r="AF390" s="11">
        <v>0.94250659789483704</v>
      </c>
      <c r="AG390" s="11"/>
      <c r="AH390" s="9">
        <v>-0.591023855835764</v>
      </c>
      <c r="AI390" s="11">
        <v>0.112974638412248</v>
      </c>
      <c r="AJ390" s="11">
        <v>0.59580692906912402</v>
      </c>
      <c r="AK390" s="11"/>
      <c r="AL390" s="8">
        <v>-0.15326605994477099</v>
      </c>
      <c r="AM390" s="8">
        <v>-0.438315125272281</v>
      </c>
      <c r="AN390" s="8">
        <v>-8.4912655213661203E-2</v>
      </c>
    </row>
    <row r="391" spans="1:40">
      <c r="A391" s="1" t="s">
        <v>776</v>
      </c>
      <c r="B391" s="2" t="s">
        <v>24</v>
      </c>
      <c r="C391" s="2" t="s">
        <v>777</v>
      </c>
      <c r="D391" s="3">
        <v>181.07066459999999</v>
      </c>
      <c r="E391" s="4">
        <v>1.8</v>
      </c>
      <c r="G391" s="2">
        <v>54</v>
      </c>
      <c r="H391" s="6">
        <v>23.902021609999998</v>
      </c>
      <c r="I391" s="2"/>
      <c r="J391" s="2">
        <v>51</v>
      </c>
      <c r="K391" s="6">
        <v>21.420124619999999</v>
      </c>
      <c r="M391" s="9">
        <v>24.859485145914199</v>
      </c>
      <c r="N391" s="9">
        <v>23.152760444259201</v>
      </c>
      <c r="O391" s="9">
        <v>23.324063930883401</v>
      </c>
      <c r="P391" s="9">
        <f t="shared" si="7"/>
        <v>1.1260754434645219</v>
      </c>
      <c r="Q391" s="9"/>
      <c r="R391" s="9">
        <v>21.364019843580401</v>
      </c>
      <c r="S391" s="9">
        <v>21.491168540762501</v>
      </c>
      <c r="T391" s="9">
        <v>21.428899779656302</v>
      </c>
      <c r="U391" s="9"/>
      <c r="V391" s="9">
        <v>-1.6157197243858501</v>
      </c>
      <c r="W391" s="11">
        <v>6.8726736985797799E-13</v>
      </c>
      <c r="X391" s="11">
        <v>5.46759374242569E-12</v>
      </c>
      <c r="Y391" s="11"/>
      <c r="Z391" s="9">
        <v>9.4068417844490201E-2</v>
      </c>
      <c r="AA391" s="11">
        <v>0.67733060996225303</v>
      </c>
      <c r="AB391" s="11">
        <v>0.89933194700673802</v>
      </c>
      <c r="AC391" s="11"/>
      <c r="AD391" s="9">
        <v>0.17130348662420899</v>
      </c>
      <c r="AE391" s="11">
        <v>0.41582319705767401</v>
      </c>
      <c r="AF391" s="11">
        <v>0.90536837736381204</v>
      </c>
      <c r="AG391" s="11"/>
      <c r="AH391" s="9">
        <v>-6.2268761106182902E-2</v>
      </c>
      <c r="AI391" s="11">
        <v>0.69147961459247298</v>
      </c>
      <c r="AJ391" s="11">
        <v>0.877052418508664</v>
      </c>
      <c r="AK391" s="11"/>
      <c r="AL391" s="8">
        <v>-0.604688547827676</v>
      </c>
      <c r="AM391" s="8">
        <v>-0.33836982676420502</v>
      </c>
      <c r="AN391" s="8">
        <v>-0.52047093656676102</v>
      </c>
    </row>
    <row r="392" spans="1:40">
      <c r="A392" s="1" t="s">
        <v>778</v>
      </c>
      <c r="B392" s="2" t="s">
        <v>12</v>
      </c>
      <c r="C392" s="2" t="s">
        <v>779</v>
      </c>
      <c r="D392" s="3">
        <v>146.16547539999999</v>
      </c>
      <c r="E392" s="4">
        <v>10.997783330000001</v>
      </c>
      <c r="G392" s="2">
        <v>12</v>
      </c>
      <c r="H392" s="6">
        <v>2.9682977679999998</v>
      </c>
      <c r="I392" s="2"/>
      <c r="J392" s="2">
        <v>52</v>
      </c>
      <c r="K392" s="6">
        <v>12.159563350000001</v>
      </c>
      <c r="M392" s="9">
        <v>3.0923782945248499</v>
      </c>
      <c r="N392" s="9">
        <v>2.6653211489679198</v>
      </c>
      <c r="O392" s="9">
        <v>3.0750552785967402</v>
      </c>
      <c r="P392" s="9">
        <f t="shared" si="7"/>
        <v>1.3284409767386054</v>
      </c>
      <c r="Q392" s="9"/>
      <c r="R392" s="9">
        <v>12.5466418481793</v>
      </c>
      <c r="S392" s="9">
        <v>11.752020563713501</v>
      </c>
      <c r="T392" s="9">
        <v>12.1050601606042</v>
      </c>
      <c r="U392" s="9"/>
      <c r="V392" s="9">
        <v>-0.20938588919161999</v>
      </c>
      <c r="W392" s="11">
        <v>0.67513468313375502</v>
      </c>
      <c r="X392" s="11">
        <v>0.71087710753495403</v>
      </c>
      <c r="Y392" s="11"/>
      <c r="Z392" s="9">
        <v>-0.60706899861763097</v>
      </c>
      <c r="AA392" s="11">
        <v>0.163539123114048</v>
      </c>
      <c r="AB392" s="11">
        <v>0.491435487247874</v>
      </c>
      <c r="AC392" s="11"/>
      <c r="AD392" s="9">
        <v>0.409734129628814</v>
      </c>
      <c r="AE392" s="11">
        <v>0.48832959231975998</v>
      </c>
      <c r="AF392" s="11">
        <v>0.90536837736381204</v>
      </c>
      <c r="AG392" s="11"/>
      <c r="AH392" s="9">
        <v>0.35303959689069803</v>
      </c>
      <c r="AI392" s="11">
        <v>0.37103614644375998</v>
      </c>
      <c r="AJ392" s="11">
        <v>0.738965285774972</v>
      </c>
      <c r="AK392" s="11"/>
      <c r="AL392" s="8">
        <v>0.100321105778284</v>
      </c>
      <c r="AM392" s="8">
        <v>0.10734606494365501</v>
      </c>
      <c r="AN392" s="8">
        <v>-1.7661476083502999E-2</v>
      </c>
    </row>
    <row r="393" spans="1:40">
      <c r="A393" s="1" t="s">
        <v>780</v>
      </c>
      <c r="B393" s="2" t="s">
        <v>138</v>
      </c>
      <c r="C393" s="2" t="s">
        <v>781</v>
      </c>
      <c r="D393" s="3">
        <v>300.28841210000002</v>
      </c>
      <c r="E393" s="4">
        <v>4.9017999999999997</v>
      </c>
      <c r="G393" s="2">
        <v>54</v>
      </c>
      <c r="H393" s="6">
        <v>12.07556112</v>
      </c>
      <c r="I393" s="2"/>
      <c r="J393" s="2">
        <v>52</v>
      </c>
      <c r="K393" s="6">
        <v>12.47615519</v>
      </c>
      <c r="M393" s="9">
        <v>12.135471098139201</v>
      </c>
      <c r="N393" s="9">
        <v>12.004358551222101</v>
      </c>
      <c r="O393" s="9">
        <v>12.0608563680749</v>
      </c>
      <c r="P393" s="9">
        <f t="shared" si="7"/>
        <v>1.0399382147136411</v>
      </c>
      <c r="Q393" s="9"/>
      <c r="R393" s="9">
        <v>12.497024121779599</v>
      </c>
      <c r="S393" s="9">
        <v>12.312642699265099</v>
      </c>
      <c r="T393" s="9">
        <v>12.5934055127178</v>
      </c>
      <c r="U393" s="9"/>
      <c r="V393" s="9">
        <v>-0.101098081714075</v>
      </c>
      <c r="W393" s="11">
        <v>0.68975114955566896</v>
      </c>
      <c r="X393" s="11">
        <v>0.71991519399687898</v>
      </c>
      <c r="Y393" s="11"/>
      <c r="Z393" s="9">
        <v>-3.5226177867770297E-2</v>
      </c>
      <c r="AA393" s="11">
        <v>0.74436139049146599</v>
      </c>
      <c r="AB393" s="11">
        <v>0.92147097472955397</v>
      </c>
      <c r="AC393" s="11"/>
      <c r="AD393" s="9">
        <v>5.6497816852871703E-2</v>
      </c>
      <c r="AE393" s="11">
        <v>0.707250841192409</v>
      </c>
      <c r="AF393" s="11">
        <v>0.93712082528777296</v>
      </c>
      <c r="AG393" s="11"/>
      <c r="AH393" s="9">
        <v>0.28076281345267201</v>
      </c>
      <c r="AI393" s="11">
        <v>3.5251931285493601E-2</v>
      </c>
      <c r="AJ393" s="11">
        <v>0.53080981044639897</v>
      </c>
      <c r="AK393" s="11"/>
      <c r="AL393" s="8">
        <v>0.12196427106577</v>
      </c>
      <c r="AM393" s="8">
        <v>8.5148902467365506E-2</v>
      </c>
      <c r="AN393" s="8">
        <v>0.45679750154751902</v>
      </c>
    </row>
    <row r="394" spans="1:40">
      <c r="A394" s="1" t="s">
        <v>782</v>
      </c>
      <c r="B394" s="2" t="s">
        <v>17</v>
      </c>
      <c r="C394" s="2" t="s">
        <v>783</v>
      </c>
      <c r="D394" s="3">
        <v>378.24041119999998</v>
      </c>
      <c r="E394" s="4">
        <v>10.72</v>
      </c>
      <c r="G394" s="2">
        <v>54</v>
      </c>
      <c r="H394" s="6">
        <v>19.09458527</v>
      </c>
      <c r="I394" s="2"/>
      <c r="J394" s="2">
        <v>52</v>
      </c>
      <c r="K394" s="6">
        <v>25.428089589999999</v>
      </c>
      <c r="M394" s="9">
        <v>18.802142492752701</v>
      </c>
      <c r="N394" s="9">
        <v>19.2365621419926</v>
      </c>
      <c r="O394" s="9">
        <v>19.347766932147501</v>
      </c>
      <c r="P394" s="9">
        <f t="shared" si="7"/>
        <v>1.0801298730826399</v>
      </c>
      <c r="Q394" s="9"/>
      <c r="R394" s="9">
        <v>25.408137081067899</v>
      </c>
      <c r="S394" s="9">
        <v>25.552367288259699</v>
      </c>
      <c r="T394" s="9">
        <v>25.362012427906802</v>
      </c>
      <c r="U394" s="9"/>
      <c r="V394" s="9">
        <v>0.49349719400970499</v>
      </c>
      <c r="W394" s="11">
        <v>9.7214431880252201E-3</v>
      </c>
      <c r="X394" s="11">
        <v>1.37018766193426E-2</v>
      </c>
      <c r="Y394" s="11"/>
      <c r="Z394" s="9">
        <v>4.3104187629349602E-2</v>
      </c>
      <c r="AA394" s="11">
        <v>0.81295670693199795</v>
      </c>
      <c r="AB394" s="11">
        <v>0.95769677344808102</v>
      </c>
      <c r="AC394" s="11"/>
      <c r="AD394" s="9">
        <v>0.111204790154943</v>
      </c>
      <c r="AE394" s="11">
        <v>0.61622596839374799</v>
      </c>
      <c r="AF394" s="11">
        <v>0.91641224456070702</v>
      </c>
      <c r="AG394" s="11"/>
      <c r="AH394" s="9">
        <v>-0.19035486035295299</v>
      </c>
      <c r="AI394" s="11">
        <v>0.36187215775642001</v>
      </c>
      <c r="AJ394" s="11">
        <v>0.73867135361029501</v>
      </c>
      <c r="AK394" s="11"/>
      <c r="AL394" s="8">
        <v>0.30158687069908102</v>
      </c>
      <c r="AM394" s="8">
        <v>6.9712196272995894E-2</v>
      </c>
      <c r="AN394" s="8">
        <v>0.485480380503929</v>
      </c>
    </row>
    <row r="395" spans="1:40">
      <c r="A395" s="1" t="s">
        <v>784</v>
      </c>
      <c r="B395" s="2" t="s">
        <v>17</v>
      </c>
      <c r="C395" s="2" t="s">
        <v>785</v>
      </c>
      <c r="D395" s="3">
        <v>283.26318190000001</v>
      </c>
      <c r="E395" s="4">
        <v>16.03</v>
      </c>
      <c r="G395" s="2">
        <v>54</v>
      </c>
      <c r="H395" s="6">
        <v>22.245930789999999</v>
      </c>
      <c r="I395" s="2"/>
      <c r="J395" s="2">
        <v>52</v>
      </c>
      <c r="K395" s="6">
        <v>23.311815150000001</v>
      </c>
      <c r="M395" s="9">
        <v>21.625200398738102</v>
      </c>
      <c r="N395" s="9">
        <v>22.845657454911901</v>
      </c>
      <c r="O395" s="9">
        <v>22.520058366568801</v>
      </c>
      <c r="P395" s="9">
        <f t="shared" si="7"/>
        <v>0.7979669566647698</v>
      </c>
      <c r="Q395" s="9"/>
      <c r="R395" s="9">
        <v>23.727911826504201</v>
      </c>
      <c r="S395" s="9">
        <v>22.792165019645001</v>
      </c>
      <c r="T395" s="9">
        <v>23.373858015870599</v>
      </c>
      <c r="U395" s="9"/>
      <c r="V395" s="9">
        <v>1.04748254049149</v>
      </c>
      <c r="W395" s="11">
        <v>1.0600455734883301E-3</v>
      </c>
      <c r="X395" s="11">
        <v>1.64998397960357E-3</v>
      </c>
      <c r="Y395" s="11"/>
      <c r="Z395" s="9">
        <v>-0.62672240261435297</v>
      </c>
      <c r="AA395" s="11">
        <v>2.4038765469090201E-2</v>
      </c>
      <c r="AB395" s="11">
        <v>0.27266828260653803</v>
      </c>
      <c r="AC395" s="11"/>
      <c r="AD395" s="9">
        <v>-0.32559908834302997</v>
      </c>
      <c r="AE395" s="11">
        <v>0.41722391188465902</v>
      </c>
      <c r="AF395" s="11">
        <v>0.90536837736381204</v>
      </c>
      <c r="AG395" s="11"/>
      <c r="AH395" s="9">
        <v>0.58169299622565696</v>
      </c>
      <c r="AI395" s="11">
        <v>0.134038565259741</v>
      </c>
      <c r="AJ395" s="11">
        <v>0.59944665019072196</v>
      </c>
      <c r="AK395" s="11"/>
      <c r="AL395" s="8">
        <v>-0.127874120117797</v>
      </c>
      <c r="AM395" s="8">
        <v>3.9148870739061897E-2</v>
      </c>
      <c r="AN395" s="8">
        <v>-0.120549488673118</v>
      </c>
    </row>
    <row r="396" spans="1:40">
      <c r="A396" s="1" t="s">
        <v>786</v>
      </c>
      <c r="B396" s="2" t="s">
        <v>24</v>
      </c>
      <c r="C396" s="2" t="s">
        <v>787</v>
      </c>
      <c r="D396" s="3">
        <v>173.08083540000001</v>
      </c>
      <c r="E396" s="4">
        <v>7.8</v>
      </c>
      <c r="G396" s="2">
        <v>0</v>
      </c>
      <c r="H396" s="6" t="s">
        <v>38</v>
      </c>
      <c r="I396" s="2"/>
      <c r="J396" s="2">
        <v>0</v>
      </c>
      <c r="K396" s="6" t="s">
        <v>38</v>
      </c>
      <c r="M396" s="9" t="s">
        <v>38</v>
      </c>
      <c r="N396" s="9" t="s">
        <v>38</v>
      </c>
      <c r="O396" s="9" t="s">
        <v>38</v>
      </c>
      <c r="P396" s="9" t="str">
        <f t="shared" si="7"/>
        <v>NA</v>
      </c>
      <c r="Q396" s="9"/>
      <c r="R396" s="9" t="s">
        <v>38</v>
      </c>
      <c r="S396" s="9" t="s">
        <v>38</v>
      </c>
      <c r="T396" s="9" t="s">
        <v>38</v>
      </c>
      <c r="U396" s="9"/>
      <c r="V396" s="9" t="s">
        <v>38</v>
      </c>
      <c r="W396" s="11" t="s">
        <v>38</v>
      </c>
      <c r="X396" s="11" t="s">
        <v>38</v>
      </c>
      <c r="Y396" s="11"/>
      <c r="Z396" s="9" t="s">
        <v>38</v>
      </c>
      <c r="AA396" s="11" t="s">
        <v>38</v>
      </c>
      <c r="AB396" s="11" t="s">
        <v>38</v>
      </c>
      <c r="AC396" s="11"/>
      <c r="AD396" s="9" t="s">
        <v>38</v>
      </c>
      <c r="AE396" s="11" t="s">
        <v>38</v>
      </c>
      <c r="AF396" s="11" t="s">
        <v>38</v>
      </c>
      <c r="AG396" s="11"/>
      <c r="AH396" s="9" t="s">
        <v>38</v>
      </c>
      <c r="AI396" s="11" t="s">
        <v>38</v>
      </c>
      <c r="AJ396" s="11" t="s">
        <v>38</v>
      </c>
      <c r="AK396" s="11"/>
      <c r="AL396" s="8" t="s">
        <v>38</v>
      </c>
      <c r="AM396" s="8" t="s">
        <v>38</v>
      </c>
      <c r="AN396" s="8" t="s">
        <v>38</v>
      </c>
    </row>
    <row r="397" spans="1:40">
      <c r="A397" s="1" t="s">
        <v>788</v>
      </c>
      <c r="B397" s="2" t="s">
        <v>24</v>
      </c>
      <c r="C397" s="2" t="s">
        <v>789</v>
      </c>
      <c r="D397" s="3">
        <v>117.01823520000001</v>
      </c>
      <c r="E397" s="4">
        <v>7.87</v>
      </c>
      <c r="G397" s="2">
        <v>54</v>
      </c>
      <c r="H397" s="6">
        <v>19.192395779999998</v>
      </c>
      <c r="I397" s="2"/>
      <c r="J397" s="2">
        <v>52</v>
      </c>
      <c r="K397" s="6">
        <v>22.362115930000002</v>
      </c>
      <c r="M397" s="9">
        <v>18.671401320665101</v>
      </c>
      <c r="N397" s="9">
        <v>19.577002651295999</v>
      </c>
      <c r="O397" s="9">
        <v>19.527264902469199</v>
      </c>
      <c r="P397" s="9">
        <f t="shared" si="7"/>
        <v>0.96611193149753727</v>
      </c>
      <c r="Q397" s="9"/>
      <c r="R397" s="9">
        <v>22.296766288274899</v>
      </c>
      <c r="S397" s="9">
        <v>22.044286444117699</v>
      </c>
      <c r="T397" s="9">
        <v>22.757525382262401</v>
      </c>
      <c r="U397" s="9"/>
      <c r="V397" s="9">
        <v>0.87917815156661305</v>
      </c>
      <c r="W397" s="11">
        <v>5.4318916981513002E-6</v>
      </c>
      <c r="X397" s="11">
        <v>1.0399022609295E-5</v>
      </c>
      <c r="Y397" s="11"/>
      <c r="Z397" s="9">
        <v>0.12642834173219</v>
      </c>
      <c r="AA397" s="11">
        <v>0.66435070310517197</v>
      </c>
      <c r="AB397" s="11">
        <v>0.89405840383984203</v>
      </c>
      <c r="AC397" s="11"/>
      <c r="AD397" s="9">
        <v>-4.9737748826854798E-2</v>
      </c>
      <c r="AE397" s="11">
        <v>0.85527693400639804</v>
      </c>
      <c r="AF397" s="11">
        <v>0.96197813274520505</v>
      </c>
      <c r="AG397" s="11"/>
      <c r="AH397" s="9">
        <v>0.71323893814475303</v>
      </c>
      <c r="AI397" s="11">
        <v>1.5516667603308399E-2</v>
      </c>
      <c r="AJ397" s="11">
        <v>0.48684097410534</v>
      </c>
      <c r="AK397" s="11"/>
      <c r="AL397" s="8">
        <v>0.36300550151967698</v>
      </c>
      <c r="AM397" s="8">
        <v>0.325159537198913</v>
      </c>
      <c r="AN397" s="8">
        <v>0.38078140212545603</v>
      </c>
    </row>
    <row r="398" spans="1:40">
      <c r="A398" s="1" t="s">
        <v>790</v>
      </c>
      <c r="B398" s="2" t="s">
        <v>24</v>
      </c>
      <c r="C398" s="2" t="s">
        <v>791</v>
      </c>
      <c r="D398" s="3">
        <v>341.10783780000003</v>
      </c>
      <c r="E398" s="4">
        <v>2.2999999999999998</v>
      </c>
      <c r="G398" s="2">
        <v>54</v>
      </c>
      <c r="H398" s="6">
        <v>18.942858489999999</v>
      </c>
      <c r="I398" s="2"/>
      <c r="J398" s="2">
        <v>52</v>
      </c>
      <c r="K398" s="6">
        <v>19.397631140000001</v>
      </c>
      <c r="M398" s="9">
        <v>18.671174406611701</v>
      </c>
      <c r="N398" s="9">
        <v>18.788152580730198</v>
      </c>
      <c r="O398" s="9">
        <v>19.430954874653398</v>
      </c>
      <c r="P398" s="9">
        <f t="shared" si="7"/>
        <v>1.5613590028370081</v>
      </c>
      <c r="Q398" s="9"/>
      <c r="R398" s="9">
        <v>19.318008826530701</v>
      </c>
      <c r="S398" s="9">
        <v>19.380067840694</v>
      </c>
      <c r="T398" s="9">
        <v>19.501306932762301</v>
      </c>
      <c r="U398" s="9"/>
      <c r="V398" s="9">
        <v>0.45846689276515701</v>
      </c>
      <c r="W398" s="11">
        <v>0.32701495321545798</v>
      </c>
      <c r="X398" s="11">
        <v>0.37114542697359298</v>
      </c>
      <c r="Y398" s="11"/>
      <c r="Z398" s="9">
        <v>0.12646728182458</v>
      </c>
      <c r="AA398" s="11">
        <v>0.771486193981337</v>
      </c>
      <c r="AB398" s="11">
        <v>0.92738196896757097</v>
      </c>
      <c r="AC398" s="11"/>
      <c r="AD398" s="9">
        <v>0.64280229392315902</v>
      </c>
      <c r="AE398" s="11">
        <v>0.21808616154691801</v>
      </c>
      <c r="AF398" s="11">
        <v>0.861119576423099</v>
      </c>
      <c r="AG398" s="11"/>
      <c r="AH398" s="9">
        <v>0.121239092068294</v>
      </c>
      <c r="AI398" s="11">
        <v>0.80587646321579898</v>
      </c>
      <c r="AJ398" s="11">
        <v>0.92031590558826604</v>
      </c>
      <c r="AK398" s="11"/>
      <c r="AL398" s="8">
        <v>-6.60174880174485E-2</v>
      </c>
      <c r="AM398" s="8">
        <v>3.6643557648337398E-2</v>
      </c>
      <c r="AN398" s="8">
        <v>0.10140416011126301</v>
      </c>
    </row>
    <row r="399" spans="1:40">
      <c r="A399" s="1" t="s">
        <v>792</v>
      </c>
      <c r="B399" s="2" t="s">
        <v>12</v>
      </c>
      <c r="C399" s="2" t="s">
        <v>793</v>
      </c>
      <c r="D399" s="3">
        <v>126.0224516</v>
      </c>
      <c r="E399" s="4">
        <v>6.286866667</v>
      </c>
      <c r="G399" s="2">
        <v>54</v>
      </c>
      <c r="H399" s="6">
        <v>15.12794987</v>
      </c>
      <c r="I399" s="2"/>
      <c r="J399" s="2">
        <v>52</v>
      </c>
      <c r="K399" s="6">
        <v>19.242240429999999</v>
      </c>
      <c r="M399" s="9">
        <v>13.8056220971869</v>
      </c>
      <c r="N399" s="9">
        <v>16.164827742542599</v>
      </c>
      <c r="O399" s="9">
        <v>15.924305321568999</v>
      </c>
      <c r="P399" s="9">
        <f t="shared" si="7"/>
        <v>0.84643874901022831</v>
      </c>
      <c r="Q399" s="9"/>
      <c r="R399" s="9">
        <v>19.489421170083599</v>
      </c>
      <c r="S399" s="9">
        <v>19.103637867739899</v>
      </c>
      <c r="T399" s="9">
        <v>19.1511592245343</v>
      </c>
      <c r="U399" s="9"/>
      <c r="V399" s="9">
        <v>2.2314281092134198</v>
      </c>
      <c r="W399" s="11">
        <v>1.09456328677457E-11</v>
      </c>
      <c r="X399" s="11">
        <v>6.9973867261660099E-11</v>
      </c>
      <c r="Y399" s="11"/>
      <c r="Z399" s="9">
        <v>-0.36053758154665799</v>
      </c>
      <c r="AA399" s="11">
        <v>9.4024617650057499E-2</v>
      </c>
      <c r="AB399" s="11">
        <v>0.435620548562895</v>
      </c>
      <c r="AC399" s="11"/>
      <c r="AD399" s="9">
        <v>-0.240522420973585</v>
      </c>
      <c r="AE399" s="11">
        <v>0.52703245462758497</v>
      </c>
      <c r="AF399" s="11">
        <v>0.90536837736381204</v>
      </c>
      <c r="AG399" s="11"/>
      <c r="AH399" s="9">
        <v>4.75213567944575E-2</v>
      </c>
      <c r="AI399" s="11">
        <v>0.86147711918913505</v>
      </c>
      <c r="AJ399" s="11">
        <v>0.94216643613798001</v>
      </c>
      <c r="AK399" s="11"/>
      <c r="AL399" s="8">
        <v>0.51927083023585296</v>
      </c>
      <c r="AM399" s="8">
        <v>0.59343095977775595</v>
      </c>
      <c r="AN399" s="8">
        <v>0.52392289582726304</v>
      </c>
    </row>
    <row r="400" spans="1:40">
      <c r="A400" s="1" t="s">
        <v>794</v>
      </c>
      <c r="B400" s="2" t="s">
        <v>17</v>
      </c>
      <c r="C400" s="2" t="s">
        <v>795</v>
      </c>
      <c r="D400" s="3">
        <v>498.28841030000001</v>
      </c>
      <c r="E400" s="4">
        <v>8.26</v>
      </c>
      <c r="G400" s="2">
        <v>53</v>
      </c>
      <c r="H400" s="6">
        <v>20.90824074</v>
      </c>
      <c r="I400" s="2"/>
      <c r="J400" s="2">
        <v>52</v>
      </c>
      <c r="K400" s="6">
        <v>25.37925637</v>
      </c>
      <c r="M400" s="9">
        <v>18.174897895965401</v>
      </c>
      <c r="N400" s="9">
        <v>22.3855020034894</v>
      </c>
      <c r="O400" s="9">
        <v>23.1420421397411</v>
      </c>
      <c r="P400" s="9">
        <f t="shared" si="7"/>
        <v>1.6894341703392526</v>
      </c>
      <c r="Q400" s="9"/>
      <c r="R400" s="9">
        <v>26.040061404107501</v>
      </c>
      <c r="S400" s="9">
        <v>24.794058382118699</v>
      </c>
      <c r="T400" s="9">
        <v>25.131718084832901</v>
      </c>
      <c r="U400" s="9"/>
      <c r="V400" s="9">
        <v>4.6125160549077</v>
      </c>
      <c r="W400" s="11">
        <v>8.4718689411598802E-8</v>
      </c>
      <c r="X400" s="11">
        <v>2.2152237381880999E-7</v>
      </c>
      <c r="Y400" s="11"/>
      <c r="Z400" s="9">
        <v>-1.06662130492193</v>
      </c>
      <c r="AA400" s="11">
        <v>9.4115795728644105E-2</v>
      </c>
      <c r="AB400" s="11">
        <v>0.435620548562895</v>
      </c>
      <c r="AC400" s="11"/>
      <c r="AD400" s="9">
        <v>0.75654013625171102</v>
      </c>
      <c r="AE400" s="11">
        <v>0.38533798579020001</v>
      </c>
      <c r="AF400" s="11">
        <v>0.90536837736381204</v>
      </c>
      <c r="AG400" s="11"/>
      <c r="AH400" s="9">
        <v>0.33765970271420198</v>
      </c>
      <c r="AI400" s="11">
        <v>0.62191584259038801</v>
      </c>
      <c r="AJ400" s="11">
        <v>0.86028079968078097</v>
      </c>
      <c r="AK400" s="11"/>
      <c r="AL400" s="8">
        <v>0.59388875979086597</v>
      </c>
      <c r="AM400" s="8">
        <v>0.26742328562505802</v>
      </c>
      <c r="AN400" s="8">
        <v>0.69957981800313296</v>
      </c>
    </row>
    <row r="401" spans="1:40">
      <c r="A401" s="1" t="s">
        <v>796</v>
      </c>
      <c r="B401" s="2" t="s">
        <v>24</v>
      </c>
      <c r="C401" s="2" t="s">
        <v>797</v>
      </c>
      <c r="D401" s="3">
        <v>514.28329980000001</v>
      </c>
      <c r="E401" s="4">
        <v>4</v>
      </c>
      <c r="G401" s="2">
        <v>4</v>
      </c>
      <c r="H401" s="6">
        <v>12.531329270000001</v>
      </c>
      <c r="I401" s="2"/>
      <c r="J401" s="2">
        <v>33</v>
      </c>
      <c r="K401" s="6">
        <v>14.605903769999999</v>
      </c>
      <c r="M401" s="9">
        <v>12.521019536862299</v>
      </c>
      <c r="N401" s="9">
        <v>12.2696995744899</v>
      </c>
      <c r="O401" s="9">
        <v>12.7755210030105</v>
      </c>
      <c r="P401" s="9">
        <f t="shared" si="7"/>
        <v>1.4199315937621508</v>
      </c>
      <c r="Q401" s="9"/>
      <c r="R401" s="9">
        <v>15.6232135176628</v>
      </c>
      <c r="S401" s="9">
        <v>13.9216452636919</v>
      </c>
      <c r="T401" s="9">
        <v>14.138809381166601</v>
      </c>
      <c r="U401" s="9"/>
      <c r="V401" s="9">
        <v>1.7397671529119699E-2</v>
      </c>
      <c r="W401" s="11">
        <v>0.94996738744002795</v>
      </c>
      <c r="X401" s="11">
        <v>0.96342301615730797</v>
      </c>
      <c r="Y401" s="11"/>
      <c r="Z401" s="9">
        <v>-1.58619981656246</v>
      </c>
      <c r="AA401" s="11">
        <v>1.7736646048117598E-2</v>
      </c>
      <c r="AB401" s="11">
        <v>0.242808568313885</v>
      </c>
      <c r="AC401" s="11"/>
      <c r="AD401" s="9">
        <v>0.50582142852058698</v>
      </c>
      <c r="AE401" s="11">
        <v>0.179514262721509</v>
      </c>
      <c r="AF401" s="11">
        <v>0.82359781841319502</v>
      </c>
      <c r="AG401" s="11"/>
      <c r="AH401" s="9">
        <v>0.21716411747463901</v>
      </c>
      <c r="AI401" s="11">
        <v>0.75744644439667597</v>
      </c>
      <c r="AJ401" s="11">
        <v>0.90795800631207102</v>
      </c>
      <c r="AK401" s="11"/>
      <c r="AL401" s="8">
        <v>0.36506392298009299</v>
      </c>
      <c r="AM401" s="8">
        <v>0.21880283629</v>
      </c>
      <c r="AN401" s="8">
        <v>0.12619469043752099</v>
      </c>
    </row>
    <row r="402" spans="1:40">
      <c r="A402" s="1" t="s">
        <v>798</v>
      </c>
      <c r="B402" s="2" t="s">
        <v>17</v>
      </c>
      <c r="C402" s="2" t="s">
        <v>797</v>
      </c>
      <c r="D402" s="3">
        <v>514.28332490000003</v>
      </c>
      <c r="E402" s="4">
        <v>7.36</v>
      </c>
      <c r="G402" s="2">
        <v>54</v>
      </c>
      <c r="H402" s="6">
        <v>20.964615429999998</v>
      </c>
      <c r="I402" s="2"/>
      <c r="J402" s="2">
        <v>52</v>
      </c>
      <c r="K402" s="6">
        <v>22.90832747</v>
      </c>
      <c r="M402" s="9">
        <v>19.447443857546801</v>
      </c>
      <c r="N402" s="9">
        <v>21.5053028409191</v>
      </c>
      <c r="O402" s="9">
        <v>22.450936814896401</v>
      </c>
      <c r="P402" s="9">
        <f t="shared" si="7"/>
        <v>1.9260350718704973</v>
      </c>
      <c r="Q402" s="9"/>
      <c r="R402" s="9">
        <v>23.773495124749498</v>
      </c>
      <c r="S402" s="9">
        <v>22.0388460538313</v>
      </c>
      <c r="T402" s="9">
        <v>22.722434404338902</v>
      </c>
      <c r="U402" s="9"/>
      <c r="V402" s="9">
        <v>2.5602270320477798</v>
      </c>
      <c r="W402" s="11">
        <v>2.72319375315783E-3</v>
      </c>
      <c r="X402" s="11">
        <v>4.0620973484604304E-3</v>
      </c>
      <c r="Y402" s="11"/>
      <c r="Z402" s="9">
        <v>-1.37149275971109</v>
      </c>
      <c r="AA402" s="11">
        <v>7.3241345679595907E-2</v>
      </c>
      <c r="AB402" s="11">
        <v>0.433982302011934</v>
      </c>
      <c r="AC402" s="11"/>
      <c r="AD402" s="9">
        <v>0.94563397397732596</v>
      </c>
      <c r="AE402" s="11">
        <v>0.243391910092811</v>
      </c>
      <c r="AF402" s="11">
        <v>0.88584690418907797</v>
      </c>
      <c r="AG402" s="11"/>
      <c r="AH402" s="9">
        <v>0.68358835050756594</v>
      </c>
      <c r="AI402" s="11">
        <v>0.39586627275186898</v>
      </c>
      <c r="AJ402" s="11">
        <v>0.75195650852866902</v>
      </c>
      <c r="AK402" s="11"/>
      <c r="AL402" s="8">
        <v>0.51711671294481998</v>
      </c>
      <c r="AM402" s="8">
        <v>0.19620987422320399</v>
      </c>
      <c r="AN402" s="8">
        <v>0.42144277947633002</v>
      </c>
    </row>
    <row r="403" spans="1:40">
      <c r="A403" s="1" t="s">
        <v>799</v>
      </c>
      <c r="B403" s="2" t="s">
        <v>24</v>
      </c>
      <c r="C403" s="2" t="s">
        <v>800</v>
      </c>
      <c r="D403" s="3">
        <v>498.28838519999999</v>
      </c>
      <c r="E403" s="4">
        <v>3.8</v>
      </c>
      <c r="G403" s="2">
        <v>18</v>
      </c>
      <c r="H403" s="6">
        <v>10.717604919999999</v>
      </c>
      <c r="I403" s="2"/>
      <c r="J403" s="2">
        <v>52</v>
      </c>
      <c r="K403" s="6">
        <v>16.99925773</v>
      </c>
      <c r="M403" s="9">
        <v>9.7850562665030694</v>
      </c>
      <c r="N403" s="9">
        <v>10.8718054170602</v>
      </c>
      <c r="O403" s="9">
        <v>11.788373323850401</v>
      </c>
      <c r="P403" s="9">
        <f t="shared" si="7"/>
        <v>1.8876194037089655</v>
      </c>
      <c r="Q403" s="9"/>
      <c r="R403" s="9">
        <v>17.738693917889801</v>
      </c>
      <c r="S403" s="9">
        <v>16.332037149854798</v>
      </c>
      <c r="T403" s="9">
        <v>16.743883587355398</v>
      </c>
      <c r="U403" s="9"/>
      <c r="V403" s="9">
        <v>1.5736758510394599</v>
      </c>
      <c r="W403" s="11">
        <v>3.0479304137930202E-3</v>
      </c>
      <c r="X403" s="11">
        <v>4.4903666178514401E-3</v>
      </c>
      <c r="Y403" s="11"/>
      <c r="Z403" s="9">
        <v>-1.1878633481127701</v>
      </c>
      <c r="AA403" s="11">
        <v>5.33109156035209E-2</v>
      </c>
      <c r="AB403" s="11">
        <v>0.39219322402879397</v>
      </c>
      <c r="AC403" s="11"/>
      <c r="AD403" s="9">
        <v>0.91656790679016498</v>
      </c>
      <c r="AE403" s="11">
        <v>0.24957862061974301</v>
      </c>
      <c r="AF403" s="11">
        <v>0.88584690418907797</v>
      </c>
      <c r="AG403" s="11"/>
      <c r="AH403" s="9">
        <v>0.41184643750065902</v>
      </c>
      <c r="AI403" s="11">
        <v>0.54259992119029099</v>
      </c>
      <c r="AJ403" s="11">
        <v>0.81905767571309995</v>
      </c>
      <c r="AK403" s="11"/>
      <c r="AL403" s="8">
        <v>0.48356408190418299</v>
      </c>
      <c r="AM403" s="8">
        <v>0.19106978172005601</v>
      </c>
      <c r="AN403" s="8">
        <v>0.59499582000031903</v>
      </c>
    </row>
    <row r="404" spans="1:40">
      <c r="A404" s="1" t="s">
        <v>801</v>
      </c>
      <c r="B404" s="2" t="s">
        <v>17</v>
      </c>
      <c r="C404" s="2" t="s">
        <v>800</v>
      </c>
      <c r="D404" s="3">
        <v>498.28841030000001</v>
      </c>
      <c r="E404" s="4">
        <v>8.51</v>
      </c>
      <c r="G404" s="2">
        <v>41</v>
      </c>
      <c r="H404" s="6">
        <v>17.025036700000001</v>
      </c>
      <c r="I404" s="2"/>
      <c r="J404" s="2">
        <v>51</v>
      </c>
      <c r="K404" s="6">
        <v>21.998495009999999</v>
      </c>
      <c r="M404" s="9">
        <v>13.7296431333044</v>
      </c>
      <c r="N404" s="9">
        <v>18.3189910122058</v>
      </c>
      <c r="O404" s="9">
        <v>20.1479392841227</v>
      </c>
      <c r="P404" s="9">
        <f t="shared" si="7"/>
        <v>3.5527797955447262</v>
      </c>
      <c r="Q404" s="9"/>
      <c r="R404" s="9">
        <v>22.357335915271801</v>
      </c>
      <c r="S404" s="9">
        <v>21.016907376877299</v>
      </c>
      <c r="T404" s="9">
        <v>22.4158139605284</v>
      </c>
      <c r="U404" s="9"/>
      <c r="V404" s="9">
        <v>5.5609766483572702</v>
      </c>
      <c r="W404" s="11">
        <v>1.01730060917027E-7</v>
      </c>
      <c r="X404" s="11">
        <v>2.59963406530981E-7</v>
      </c>
      <c r="Y404" s="11"/>
      <c r="Z404" s="9">
        <v>-0.59725941582986497</v>
      </c>
      <c r="AA404" s="11">
        <v>0.39636912345931602</v>
      </c>
      <c r="AB404" s="11">
        <v>0.73602664463598899</v>
      </c>
      <c r="AC404" s="11"/>
      <c r="AD404" s="9">
        <v>1.8289482719169401</v>
      </c>
      <c r="AE404" s="11">
        <v>0.16163953628873501</v>
      </c>
      <c r="AF404" s="11">
        <v>0.82359781841319502</v>
      </c>
      <c r="AG404" s="11"/>
      <c r="AH404" s="9">
        <v>1.3989065836510299</v>
      </c>
      <c r="AI404" s="11">
        <v>0.100473532009869</v>
      </c>
      <c r="AJ404" s="11">
        <v>0.58459274986855003</v>
      </c>
      <c r="AK404" s="11"/>
      <c r="AL404" s="8">
        <v>0.55125214726921201</v>
      </c>
      <c r="AM404" s="8">
        <v>0.20732804571737001</v>
      </c>
      <c r="AN404" s="8">
        <v>0.74080183152684898</v>
      </c>
    </row>
    <row r="405" spans="1:40">
      <c r="A405" s="1" t="s">
        <v>802</v>
      </c>
      <c r="B405" s="2" t="s">
        <v>17</v>
      </c>
      <c r="C405" s="2" t="s">
        <v>803</v>
      </c>
      <c r="D405" s="3">
        <v>498.28841030000001</v>
      </c>
      <c r="E405" s="4">
        <v>7.23</v>
      </c>
      <c r="G405" s="2">
        <v>39</v>
      </c>
      <c r="H405" s="6">
        <v>15.774908</v>
      </c>
      <c r="I405" s="2"/>
      <c r="J405" s="2">
        <v>51</v>
      </c>
      <c r="K405" s="6">
        <v>20.150522339999998</v>
      </c>
      <c r="M405" s="9">
        <v>12.9275777931612</v>
      </c>
      <c r="N405" s="9">
        <v>17.428670037190901</v>
      </c>
      <c r="O405" s="9">
        <v>18.000486475408099</v>
      </c>
      <c r="P405" s="9">
        <f t="shared" si="7"/>
        <v>1.4863938505836454</v>
      </c>
      <c r="Q405" s="9"/>
      <c r="R405" s="9">
        <v>20.555101996504401</v>
      </c>
      <c r="S405" s="9">
        <v>19.720626140078501</v>
      </c>
      <c r="T405" s="9">
        <v>20.064515288638301</v>
      </c>
      <c r="U405" s="9"/>
      <c r="V405" s="9">
        <v>4.8048697268326102</v>
      </c>
      <c r="W405" s="11">
        <v>4.3171504079246201E-7</v>
      </c>
      <c r="X405" s="11">
        <v>9.6596240377313296E-7</v>
      </c>
      <c r="Y405" s="11"/>
      <c r="Z405" s="9">
        <v>-0.65178474625357596</v>
      </c>
      <c r="AA405" s="11">
        <v>0.336287891915593</v>
      </c>
      <c r="AB405" s="11">
        <v>0.67427420752773004</v>
      </c>
      <c r="AC405" s="11"/>
      <c r="AD405" s="9">
        <v>0.57181643821719697</v>
      </c>
      <c r="AE405" s="11">
        <v>0.61230810525988499</v>
      </c>
      <c r="AF405" s="11">
        <v>0.91641224456070702</v>
      </c>
      <c r="AG405" s="11"/>
      <c r="AH405" s="9">
        <v>0.343889148559824</v>
      </c>
      <c r="AI405" s="11">
        <v>0.64203679210225195</v>
      </c>
      <c r="AJ405" s="11">
        <v>0.86992698452079897</v>
      </c>
      <c r="AK405" s="11"/>
      <c r="AL405" s="8">
        <v>0.66407664146880396</v>
      </c>
      <c r="AM405" s="8">
        <v>0.430779593638281</v>
      </c>
      <c r="AN405" s="8">
        <v>0.70225952537008796</v>
      </c>
    </row>
    <row r="406" spans="1:40">
      <c r="A406" s="1" t="s">
        <v>804</v>
      </c>
      <c r="B406" s="2" t="s">
        <v>17</v>
      </c>
      <c r="C406" s="2" t="s">
        <v>805</v>
      </c>
      <c r="D406" s="3">
        <v>482.29349560000003</v>
      </c>
      <c r="E406" s="4">
        <v>9.61</v>
      </c>
      <c r="G406" s="2">
        <v>19</v>
      </c>
      <c r="H406" s="6">
        <v>12.556886820000001</v>
      </c>
      <c r="I406" s="2"/>
      <c r="J406" s="2">
        <v>43</v>
      </c>
      <c r="K406" s="6">
        <v>17.789251579999998</v>
      </c>
      <c r="M406" s="9">
        <v>10.4984194945889</v>
      </c>
      <c r="N406" s="9">
        <v>13.1288044287225</v>
      </c>
      <c r="O406" s="9">
        <v>14.7161525211124</v>
      </c>
      <c r="P406" s="9">
        <f t="shared" si="7"/>
        <v>3.0049648021005297</v>
      </c>
      <c r="Q406" s="9"/>
      <c r="R406" s="9">
        <v>18.268956170407598</v>
      </c>
      <c r="S406" s="9">
        <v>16.3664994070886</v>
      </c>
      <c r="T406" s="9">
        <v>18.436669516593302</v>
      </c>
      <c r="U406" s="9"/>
      <c r="V406" s="9">
        <v>3.47366360821571</v>
      </c>
      <c r="W406" s="11">
        <v>5.7099970717900101E-5</v>
      </c>
      <c r="X406" s="11">
        <v>9.8277834216385797E-5</v>
      </c>
      <c r="Y406" s="11"/>
      <c r="Z406" s="9">
        <v>-0.80267889264463499</v>
      </c>
      <c r="AA406" s="11">
        <v>0.30568635437323699</v>
      </c>
      <c r="AB406" s="11">
        <v>0.645518524926464</v>
      </c>
      <c r="AC406" s="11"/>
      <c r="AD406" s="9">
        <v>1.5873480923898899</v>
      </c>
      <c r="AE406" s="11">
        <v>0.22850938480501201</v>
      </c>
      <c r="AF406" s="11">
        <v>0.861119576423099</v>
      </c>
      <c r="AG406" s="11"/>
      <c r="AH406" s="9">
        <v>2.07017010950472</v>
      </c>
      <c r="AI406" s="11">
        <v>4.0048731637351398E-2</v>
      </c>
      <c r="AJ406" s="11">
        <v>0.55182964827865399</v>
      </c>
      <c r="AK406" s="11"/>
      <c r="AL406" s="8">
        <v>0.41730241534199602</v>
      </c>
      <c r="AM406" s="8">
        <v>0.26248244781873897</v>
      </c>
      <c r="AN406" s="8">
        <v>0.70107107757694198</v>
      </c>
    </row>
    <row r="407" spans="1:40">
      <c r="A407" s="1" t="s">
        <v>806</v>
      </c>
      <c r="B407" s="2" t="s">
        <v>12</v>
      </c>
      <c r="C407" s="2" t="s">
        <v>807</v>
      </c>
      <c r="D407" s="3">
        <v>265.11179399999997</v>
      </c>
      <c r="E407" s="4">
        <v>9.6281333329999992</v>
      </c>
      <c r="G407" s="2">
        <v>52</v>
      </c>
      <c r="H407" s="6">
        <v>10.46274672</v>
      </c>
      <c r="I407" s="2"/>
      <c r="J407" s="2">
        <v>50</v>
      </c>
      <c r="K407" s="6">
        <v>11.2346407</v>
      </c>
      <c r="M407" s="9">
        <v>10.8375034977187</v>
      </c>
      <c r="N407" s="9">
        <v>10.048839502634699</v>
      </c>
      <c r="O407" s="9">
        <v>10.342979596275301</v>
      </c>
      <c r="P407" s="9">
        <f t="shared" si="7"/>
        <v>1.2261539205765914</v>
      </c>
      <c r="Q407" s="9"/>
      <c r="R407" s="9">
        <v>11.651650133641301</v>
      </c>
      <c r="S407" s="9">
        <v>11.6155761024479</v>
      </c>
      <c r="T407" s="9">
        <v>10.4899184487941</v>
      </c>
      <c r="U407" s="9"/>
      <c r="V407" s="9">
        <v>-0.63240207033742801</v>
      </c>
      <c r="W407" s="11">
        <v>0.33216527554568198</v>
      </c>
      <c r="X407" s="11">
        <v>0.37512671496957201</v>
      </c>
      <c r="Y407" s="11"/>
      <c r="Z407" s="9">
        <v>-0.634079659696964</v>
      </c>
      <c r="AA407" s="11">
        <v>0.28569952366381501</v>
      </c>
      <c r="AB407" s="11">
        <v>0.64531982298833102</v>
      </c>
      <c r="AC407" s="11"/>
      <c r="AD407" s="9">
        <v>0.29414009364060201</v>
      </c>
      <c r="AE407" s="11">
        <v>0.75234965894915795</v>
      </c>
      <c r="AF407" s="11">
        <v>0.94250659789483704</v>
      </c>
      <c r="AG407" s="11"/>
      <c r="AH407" s="9">
        <v>-1.12565765365388</v>
      </c>
      <c r="AI407" s="11">
        <v>0.14278303518369101</v>
      </c>
      <c r="AJ407" s="11">
        <v>0.59944665019072196</v>
      </c>
      <c r="AK407" s="11"/>
      <c r="AL407" s="8">
        <v>-0.192638537396326</v>
      </c>
      <c r="AM407" s="8">
        <v>-0.26009419554478902</v>
      </c>
      <c r="AN407" s="8">
        <v>-0.150853586300221</v>
      </c>
    </row>
    <row r="408" spans="1:40">
      <c r="A408" s="1" t="s">
        <v>808</v>
      </c>
      <c r="B408" s="2" t="s">
        <v>12</v>
      </c>
      <c r="C408" s="2" t="s">
        <v>809</v>
      </c>
      <c r="D408" s="3">
        <v>120.0659431</v>
      </c>
      <c r="E408" s="4">
        <v>7.7961</v>
      </c>
      <c r="G408" s="2">
        <v>54</v>
      </c>
      <c r="H408" s="6">
        <v>14.82527567</v>
      </c>
      <c r="I408" s="2"/>
      <c r="J408" s="2">
        <v>52</v>
      </c>
      <c r="K408" s="6">
        <v>16.257127180000001</v>
      </c>
      <c r="M408" s="9">
        <v>14.003040927139899</v>
      </c>
      <c r="N408" s="9">
        <v>15.3128047448693</v>
      </c>
      <c r="O408" s="9">
        <v>15.459171448622801</v>
      </c>
      <c r="P408" s="9">
        <f t="shared" si="7"/>
        <v>1.1067786379744142</v>
      </c>
      <c r="Q408" s="9"/>
      <c r="R408" s="9">
        <v>16.1063609344389</v>
      </c>
      <c r="S408" s="9">
        <v>16.486186401041</v>
      </c>
      <c r="T408" s="9">
        <v>16.245981307707101</v>
      </c>
      <c r="U408" s="9"/>
      <c r="V408" s="9">
        <v>1.38752112909843</v>
      </c>
      <c r="W408" s="11">
        <v>6.3687988771522003E-10</v>
      </c>
      <c r="X408" s="11">
        <v>2.5333666644672099E-9</v>
      </c>
      <c r="Y408" s="11"/>
      <c r="Z408" s="9">
        <v>0.25221651076845197</v>
      </c>
      <c r="AA408" s="11">
        <v>0.104619852369828</v>
      </c>
      <c r="AB408" s="11">
        <v>0.44246300449281301</v>
      </c>
      <c r="AC408" s="11"/>
      <c r="AD408" s="9">
        <v>0.14636670375350799</v>
      </c>
      <c r="AE408" s="11">
        <v>0.58702441637938096</v>
      </c>
      <c r="AF408" s="11">
        <v>0.90536837736381204</v>
      </c>
      <c r="AG408" s="11"/>
      <c r="AH408" s="9">
        <v>-0.24020509333390799</v>
      </c>
      <c r="AI408" s="11">
        <v>0.13628468408817099</v>
      </c>
      <c r="AJ408" s="11">
        <v>0.59944665019072196</v>
      </c>
      <c r="AK408" s="11"/>
      <c r="AL408" s="8">
        <v>0.30551546930232198</v>
      </c>
      <c r="AM408" s="8">
        <v>0.47322271003477101</v>
      </c>
      <c r="AN408" s="8">
        <v>0.38975730058571101</v>
      </c>
    </row>
    <row r="409" spans="1:40">
      <c r="A409" s="1" t="s">
        <v>810</v>
      </c>
      <c r="B409" s="2" t="s">
        <v>24</v>
      </c>
      <c r="C409" s="2" t="s">
        <v>811</v>
      </c>
      <c r="D409" s="3">
        <v>125.034554</v>
      </c>
      <c r="E409" s="4">
        <v>1.3</v>
      </c>
      <c r="G409" s="2">
        <v>54</v>
      </c>
      <c r="H409" s="6">
        <v>16.665441990000001</v>
      </c>
      <c r="I409" s="2"/>
      <c r="J409" s="2">
        <v>52</v>
      </c>
      <c r="K409" s="6">
        <v>16.654523130000001</v>
      </c>
      <c r="M409" s="9">
        <v>16.003463048306902</v>
      </c>
      <c r="N409" s="9">
        <v>16.756508260628699</v>
      </c>
      <c r="O409" s="9">
        <v>17.441768014263101</v>
      </c>
      <c r="P409" s="9">
        <f t="shared" si="7"/>
        <v>1.6079914702678137</v>
      </c>
      <c r="Q409" s="9"/>
      <c r="R409" s="9">
        <v>16.790403827429898</v>
      </c>
      <c r="S409" s="9">
        <v>16.458609578987101</v>
      </c>
      <c r="T409" s="9">
        <v>16.678275649857401</v>
      </c>
      <c r="U409" s="9"/>
      <c r="V409" s="9">
        <v>1.11708945644005</v>
      </c>
      <c r="W409" s="11">
        <v>2.22926585060359E-5</v>
      </c>
      <c r="X409" s="11">
        <v>4.0718223189596103E-5</v>
      </c>
      <c r="Y409" s="11"/>
      <c r="Z409" s="9">
        <v>-0.21509664829293401</v>
      </c>
      <c r="AA409" s="11">
        <v>0.25077248151037301</v>
      </c>
      <c r="AB409" s="11">
        <v>0.61077714821851603</v>
      </c>
      <c r="AC409" s="11"/>
      <c r="AD409" s="9">
        <v>0.68525975363440805</v>
      </c>
      <c r="AE409" s="11">
        <v>5.8592172221230802E-2</v>
      </c>
      <c r="AF409" s="11">
        <v>0.56100909878449801</v>
      </c>
      <c r="AG409" s="11"/>
      <c r="AH409" s="9">
        <v>0.219666070870216</v>
      </c>
      <c r="AI409" s="11">
        <v>0.22452294571453599</v>
      </c>
      <c r="AJ409" s="11">
        <v>0.63232864691725699</v>
      </c>
      <c r="AK409" s="11"/>
      <c r="AL409" s="8">
        <v>0.412483402305446</v>
      </c>
      <c r="AM409" s="8">
        <v>0.41138150434742199</v>
      </c>
      <c r="AN409" s="8">
        <v>0.418792433909004</v>
      </c>
    </row>
    <row r="410" spans="1:40">
      <c r="A410" s="1" t="s">
        <v>812</v>
      </c>
      <c r="B410" s="2" t="s">
        <v>12</v>
      </c>
      <c r="C410" s="2" t="s">
        <v>813</v>
      </c>
      <c r="D410" s="3">
        <v>777.69498269999997</v>
      </c>
      <c r="E410" s="4">
        <v>5.7265625</v>
      </c>
      <c r="G410" s="2">
        <v>3</v>
      </c>
      <c r="H410" s="6">
        <v>12.815603660000001</v>
      </c>
      <c r="I410" s="2"/>
      <c r="J410" s="2">
        <v>50</v>
      </c>
      <c r="K410" s="6">
        <v>17.12968759</v>
      </c>
      <c r="M410" s="9">
        <v>12.7160337967619</v>
      </c>
      <c r="N410" s="9">
        <v>12.865778779802699</v>
      </c>
      <c r="O410" s="9">
        <v>12.900186604337</v>
      </c>
      <c r="P410" s="9">
        <f t="shared" si="7"/>
        <v>1.0241363648655513</v>
      </c>
      <c r="Q410" s="9"/>
      <c r="R410" s="9">
        <v>17.056929060454902</v>
      </c>
      <c r="S410" s="9">
        <v>17.459470245727999</v>
      </c>
      <c r="T410" s="9">
        <v>16.910300333329801</v>
      </c>
      <c r="U410" s="9"/>
      <c r="V410" s="9">
        <v>0.168024139824615</v>
      </c>
      <c r="W410" s="11">
        <v>0.19144994615852701</v>
      </c>
      <c r="X410" s="11">
        <v>0.230771315571558</v>
      </c>
      <c r="Y410" s="11"/>
      <c r="Z410" s="9">
        <v>0.110794669311486</v>
      </c>
      <c r="AA410" s="11">
        <v>0.77008786053218803</v>
      </c>
      <c r="AB410" s="11">
        <v>0.92738196896757097</v>
      </c>
      <c r="AC410" s="11"/>
      <c r="AD410" s="9">
        <v>3.4407824534298102E-2</v>
      </c>
      <c r="AE410" s="11">
        <v>0.87153312768650104</v>
      </c>
      <c r="AF410" s="11">
        <v>0.96292992458359095</v>
      </c>
      <c r="AG410" s="11"/>
      <c r="AH410" s="9">
        <v>-0.54916991239821</v>
      </c>
      <c r="AI410" s="11">
        <v>0.21236719058265199</v>
      </c>
      <c r="AJ410" s="11">
        <v>0.63232864691725699</v>
      </c>
      <c r="AK410" s="11"/>
      <c r="AL410" s="8">
        <v>9.4515618880421801E-2</v>
      </c>
      <c r="AM410" s="8">
        <v>-7.1217391388678206E-2</v>
      </c>
      <c r="AN410" s="8">
        <v>0.52505481737183701</v>
      </c>
    </row>
    <row r="411" spans="1:40">
      <c r="A411" s="1" t="s">
        <v>814</v>
      </c>
      <c r="B411" s="2" t="s">
        <v>12</v>
      </c>
      <c r="C411" s="2" t="s">
        <v>815</v>
      </c>
      <c r="D411" s="3">
        <v>651.79332360000001</v>
      </c>
      <c r="E411" s="4">
        <v>5.7837931029999998</v>
      </c>
      <c r="G411" s="2">
        <v>0</v>
      </c>
      <c r="H411" s="6" t="s">
        <v>38</v>
      </c>
      <c r="I411" s="2"/>
      <c r="J411" s="2">
        <v>32</v>
      </c>
      <c r="K411" s="6">
        <v>13.53342269</v>
      </c>
      <c r="M411" s="9" t="s">
        <v>38</v>
      </c>
      <c r="N411" s="9" t="s">
        <v>38</v>
      </c>
      <c r="O411" s="9" t="s">
        <v>38</v>
      </c>
      <c r="P411" s="9" t="str">
        <f t="shared" si="7"/>
        <v>NA</v>
      </c>
      <c r="Q411" s="9"/>
      <c r="R411" s="9">
        <v>13.413944563313899</v>
      </c>
      <c r="S411" s="9">
        <v>14.8120123307492</v>
      </c>
      <c r="T411" s="9">
        <v>12.674058371110201</v>
      </c>
      <c r="U411" s="9"/>
      <c r="V411" s="9" t="s">
        <v>38</v>
      </c>
      <c r="W411" s="11" t="s">
        <v>38</v>
      </c>
      <c r="X411" s="11" t="s">
        <v>38</v>
      </c>
      <c r="Y411" s="11"/>
      <c r="Z411" s="9">
        <v>0.262279726377047</v>
      </c>
      <c r="AA411" s="11">
        <v>0.65532210265867497</v>
      </c>
      <c r="AB411" s="11">
        <v>0.89096874916265001</v>
      </c>
      <c r="AC411" s="11"/>
      <c r="AD411" s="9" t="s">
        <v>38</v>
      </c>
      <c r="AE411" s="11" t="s">
        <v>38</v>
      </c>
      <c r="AF411" s="11" t="s">
        <v>38</v>
      </c>
      <c r="AG411" s="11"/>
      <c r="AH411" s="9">
        <v>-2.1379539596389998</v>
      </c>
      <c r="AI411" s="11">
        <v>3.1689244390482002E-3</v>
      </c>
      <c r="AJ411" s="11">
        <v>0.25384367680162201</v>
      </c>
      <c r="AK411" s="11"/>
      <c r="AL411" s="8" t="s">
        <v>38</v>
      </c>
      <c r="AM411" s="8" t="s">
        <v>38</v>
      </c>
      <c r="AN411" s="8" t="s">
        <v>38</v>
      </c>
    </row>
    <row r="412" spans="1:40">
      <c r="A412" s="1" t="s">
        <v>816</v>
      </c>
      <c r="B412" s="2" t="s">
        <v>12</v>
      </c>
      <c r="C412" s="2" t="s">
        <v>817</v>
      </c>
      <c r="D412" s="3">
        <v>76.076437499999997</v>
      </c>
      <c r="E412" s="4">
        <v>8.145066667</v>
      </c>
      <c r="G412" s="2">
        <v>54</v>
      </c>
      <c r="H412" s="6">
        <v>15.115632250000001</v>
      </c>
      <c r="I412" s="2"/>
      <c r="J412" s="2">
        <v>52</v>
      </c>
      <c r="K412" s="6">
        <v>15.74150055</v>
      </c>
      <c r="M412" s="9">
        <v>14.885537907207601</v>
      </c>
      <c r="N412" s="9">
        <v>14.8257320431086</v>
      </c>
      <c r="O412" s="9">
        <v>15.669195704437699</v>
      </c>
      <c r="P412" s="9">
        <f t="shared" si="7"/>
        <v>1.794352905748744</v>
      </c>
      <c r="Q412" s="9"/>
      <c r="R412" s="9">
        <v>16.2200014980871</v>
      </c>
      <c r="S412" s="9">
        <v>15.1428152676426</v>
      </c>
      <c r="T412" s="9">
        <v>15.829569712371301</v>
      </c>
      <c r="U412" s="9"/>
      <c r="V412" s="9">
        <v>0.38828420598209101</v>
      </c>
      <c r="W412" s="11">
        <v>0.236555349963876</v>
      </c>
      <c r="X412" s="11">
        <v>0.27949443989131201</v>
      </c>
      <c r="Y412" s="11"/>
      <c r="Z412" s="9">
        <v>-0.712347931682348</v>
      </c>
      <c r="AA412" s="11">
        <v>4.8609430480209902E-2</v>
      </c>
      <c r="AB412" s="11">
        <v>0.39219322402879397</v>
      </c>
      <c r="AC412" s="11"/>
      <c r="AD412" s="9">
        <v>0.84346366132910999</v>
      </c>
      <c r="AE412" s="11">
        <v>3.1128726973808099E-2</v>
      </c>
      <c r="AF412" s="11">
        <v>0.56100909878449801</v>
      </c>
      <c r="AG412" s="11"/>
      <c r="AH412" s="9">
        <v>0.686754444728638</v>
      </c>
      <c r="AI412" s="11">
        <v>7.2864282467453606E-2</v>
      </c>
      <c r="AJ412" s="11">
        <v>0.58050821044753198</v>
      </c>
      <c r="AK412" s="11"/>
      <c r="AL412" s="8">
        <v>0.378638950807346</v>
      </c>
      <c r="AM412" s="8">
        <v>0.23277211718594701</v>
      </c>
      <c r="AN412" s="8">
        <v>0.32973413596918599</v>
      </c>
    </row>
    <row r="413" spans="1:40">
      <c r="A413" s="1" t="s">
        <v>818</v>
      </c>
      <c r="B413" s="2" t="s">
        <v>12</v>
      </c>
      <c r="C413" s="2" t="s">
        <v>819</v>
      </c>
      <c r="D413" s="3">
        <v>205.09751270000001</v>
      </c>
      <c r="E413" s="4">
        <v>6.6009166669999999</v>
      </c>
      <c r="G413" s="2">
        <v>52</v>
      </c>
      <c r="H413" s="6">
        <v>11.990994130000001</v>
      </c>
      <c r="I413" s="2"/>
      <c r="J413" s="2">
        <v>52</v>
      </c>
      <c r="K413" s="6">
        <v>17.944868339999999</v>
      </c>
      <c r="M413" s="9">
        <v>13.943587421042</v>
      </c>
      <c r="N413" s="9">
        <v>8.9703166690655909</v>
      </c>
      <c r="O413" s="9">
        <v>12.1294123270836</v>
      </c>
      <c r="P413" s="9">
        <f t="shared" si="7"/>
        <v>8.932695959394481</v>
      </c>
      <c r="Q413" s="9"/>
      <c r="R413" s="9">
        <v>17.642341740354901</v>
      </c>
      <c r="S413" s="9">
        <v>18.3396181462758</v>
      </c>
      <c r="T413" s="9">
        <v>17.991515737274899</v>
      </c>
      <c r="U413" s="9"/>
      <c r="V413" s="9">
        <v>-3.29500118365433</v>
      </c>
      <c r="W413" s="11">
        <v>1.01053295880452E-6</v>
      </c>
      <c r="X413" s="11">
        <v>2.1406556168758402E-6</v>
      </c>
      <c r="Y413" s="11"/>
      <c r="Z413" s="9">
        <v>0.51234700113916598</v>
      </c>
      <c r="AA413" s="11">
        <v>6.5346606188800404E-3</v>
      </c>
      <c r="AB413" s="11">
        <v>0.15260354504090501</v>
      </c>
      <c r="AC413" s="11"/>
      <c r="AD413" s="9">
        <v>3.1590956580180198</v>
      </c>
      <c r="AE413" s="11">
        <v>4.3395416354168699E-4</v>
      </c>
      <c r="AF413" s="11">
        <v>0.155355590547924</v>
      </c>
      <c r="AG413" s="11"/>
      <c r="AH413" s="9">
        <v>-0.34810240900088602</v>
      </c>
      <c r="AI413" s="11">
        <v>5.5530183136191499E-2</v>
      </c>
      <c r="AJ413" s="11">
        <v>0.58050821044753198</v>
      </c>
      <c r="AK413" s="11"/>
      <c r="AL413" s="8">
        <v>0.24048456291945999</v>
      </c>
      <c r="AM413" s="8">
        <v>-0.13676822278284101</v>
      </c>
      <c r="AN413" s="8">
        <v>0.124508797454498</v>
      </c>
    </row>
    <row r="414" spans="1:40">
      <c r="A414" s="1" t="s">
        <v>820</v>
      </c>
      <c r="B414" s="2" t="s">
        <v>12</v>
      </c>
      <c r="C414" s="2" t="s">
        <v>821</v>
      </c>
      <c r="D414" s="3">
        <v>182.081459</v>
      </c>
      <c r="E414" s="4">
        <v>6.949788732</v>
      </c>
      <c r="G414" s="2">
        <v>54</v>
      </c>
      <c r="H414" s="6">
        <v>24.189693470000002</v>
      </c>
      <c r="I414" s="2"/>
      <c r="J414" s="2">
        <v>52</v>
      </c>
      <c r="K414" s="6">
        <v>26.38383056</v>
      </c>
      <c r="M414" s="9">
        <v>22.993407241263501</v>
      </c>
      <c r="N414" s="9">
        <v>24.680186647310201</v>
      </c>
      <c r="O414" s="9">
        <v>25.305040479335599</v>
      </c>
      <c r="P414" s="9">
        <f t="shared" si="7"/>
        <v>1.5420545828151915</v>
      </c>
      <c r="Q414" s="9"/>
      <c r="R414" s="9">
        <v>26.306836009438101</v>
      </c>
      <c r="S414" s="9">
        <v>26.442744656729801</v>
      </c>
      <c r="T414" s="9">
        <v>26.453756455562999</v>
      </c>
      <c r="U414" s="9"/>
      <c r="V414" s="9">
        <v>2.0187330043101399</v>
      </c>
      <c r="W414" s="11">
        <v>3.4760458241605102E-12</v>
      </c>
      <c r="X414" s="11">
        <v>2.4888488100989299E-11</v>
      </c>
      <c r="Y414" s="11"/>
      <c r="Z414" s="9">
        <v>0.14175866542180099</v>
      </c>
      <c r="AA414" s="11">
        <v>0.27779370562362299</v>
      </c>
      <c r="AB414" s="11">
        <v>0.63748035336750397</v>
      </c>
      <c r="AC414" s="11"/>
      <c r="AD414" s="9">
        <v>0.62485383202539502</v>
      </c>
      <c r="AE414" s="11">
        <v>3.7272473157703802E-2</v>
      </c>
      <c r="AF414" s="11">
        <v>0.56100909878449801</v>
      </c>
      <c r="AG414" s="11"/>
      <c r="AH414" s="9">
        <v>1.1011798833261401E-2</v>
      </c>
      <c r="AI414" s="11">
        <v>0.94441940397627699</v>
      </c>
      <c r="AJ414" s="11">
        <v>0.98867281274327001</v>
      </c>
      <c r="AK414" s="11"/>
      <c r="AL414" s="8">
        <v>0.52277509626546104</v>
      </c>
      <c r="AM414" s="8">
        <v>0.420146367613979</v>
      </c>
      <c r="AN414" s="8">
        <v>0.46971925282642701</v>
      </c>
    </row>
    <row r="415" spans="1:40">
      <c r="A415" s="1" t="s">
        <v>822</v>
      </c>
      <c r="B415" s="2" t="s">
        <v>24</v>
      </c>
      <c r="C415" s="2" t="s">
        <v>823</v>
      </c>
      <c r="D415" s="3">
        <v>402.99382320000001</v>
      </c>
      <c r="E415" s="4">
        <v>11.3</v>
      </c>
      <c r="G415" s="2">
        <v>0</v>
      </c>
      <c r="H415" s="6" t="s">
        <v>38</v>
      </c>
      <c r="I415" s="2"/>
      <c r="J415" s="2">
        <v>0</v>
      </c>
      <c r="K415" s="6" t="s">
        <v>38</v>
      </c>
      <c r="M415" s="9" t="s">
        <v>38</v>
      </c>
      <c r="N415" s="9" t="s">
        <v>38</v>
      </c>
      <c r="O415" s="9" t="s">
        <v>38</v>
      </c>
      <c r="P415" s="9" t="str">
        <f t="shared" si="7"/>
        <v>NA</v>
      </c>
      <c r="Q415" s="9"/>
      <c r="R415" s="9" t="s">
        <v>38</v>
      </c>
      <c r="S415" s="9" t="s">
        <v>38</v>
      </c>
      <c r="T415" s="9" t="s">
        <v>38</v>
      </c>
      <c r="U415" s="9"/>
      <c r="V415" s="9" t="s">
        <v>38</v>
      </c>
      <c r="W415" s="11" t="s">
        <v>38</v>
      </c>
      <c r="X415" s="11" t="s">
        <v>38</v>
      </c>
      <c r="Y415" s="11"/>
      <c r="Z415" s="9" t="s">
        <v>38</v>
      </c>
      <c r="AA415" s="11" t="s">
        <v>38</v>
      </c>
      <c r="AB415" s="11" t="s">
        <v>38</v>
      </c>
      <c r="AC415" s="11"/>
      <c r="AD415" s="9" t="s">
        <v>38</v>
      </c>
      <c r="AE415" s="11" t="s">
        <v>38</v>
      </c>
      <c r="AF415" s="11" t="s">
        <v>38</v>
      </c>
      <c r="AG415" s="11"/>
      <c r="AH415" s="9" t="s">
        <v>38</v>
      </c>
      <c r="AI415" s="11" t="s">
        <v>38</v>
      </c>
      <c r="AJ415" s="11" t="s">
        <v>38</v>
      </c>
      <c r="AK415" s="11"/>
      <c r="AL415" s="8" t="s">
        <v>38</v>
      </c>
      <c r="AM415" s="8" t="s">
        <v>38</v>
      </c>
      <c r="AN415" s="8" t="s">
        <v>38</v>
      </c>
    </row>
    <row r="416" spans="1:40">
      <c r="A416" s="1" t="s">
        <v>824</v>
      </c>
      <c r="B416" s="2" t="s">
        <v>24</v>
      </c>
      <c r="C416" s="2" t="s">
        <v>825</v>
      </c>
      <c r="D416" s="3">
        <v>565.04664649999995</v>
      </c>
      <c r="E416" s="4">
        <v>8.3000000000000007</v>
      </c>
      <c r="G416" s="2">
        <v>16</v>
      </c>
      <c r="H416" s="6">
        <v>9.418730794</v>
      </c>
      <c r="I416" s="2"/>
      <c r="J416" s="2">
        <v>9</v>
      </c>
      <c r="K416" s="6">
        <v>8.9540621340000008</v>
      </c>
      <c r="M416" s="9">
        <v>8.5831909701751794</v>
      </c>
      <c r="N416" s="9">
        <v>9.8815204577756504</v>
      </c>
      <c r="O416" s="9">
        <v>10.091673805343101</v>
      </c>
      <c r="P416" s="9">
        <f t="shared" si="7"/>
        <v>1.1568111376421717</v>
      </c>
      <c r="Q416" s="9"/>
      <c r="R416" s="9">
        <v>9.2899488540253703</v>
      </c>
      <c r="S416" s="9">
        <v>8.9177269268303903</v>
      </c>
      <c r="T416" s="9">
        <v>8.6154537581788908</v>
      </c>
      <c r="U416" s="9"/>
      <c r="V416" s="9">
        <v>1.4099734534956601</v>
      </c>
      <c r="W416" s="11">
        <v>6.2181165025533395E-4</v>
      </c>
      <c r="X416" s="11">
        <v>9.8065449687845707E-4</v>
      </c>
      <c r="Y416" s="11"/>
      <c r="Z416" s="9">
        <v>-0.53280454804108202</v>
      </c>
      <c r="AA416" s="11">
        <v>5.7297750613778502E-2</v>
      </c>
      <c r="AB416" s="11">
        <v>0.39219322402879397</v>
      </c>
      <c r="AC416" s="11"/>
      <c r="AD416" s="9">
        <v>0.210153347567412</v>
      </c>
      <c r="AE416" s="11">
        <v>0.74566170477625704</v>
      </c>
      <c r="AF416" s="11">
        <v>0.94250659789483704</v>
      </c>
      <c r="AG416" s="11"/>
      <c r="AH416" s="9">
        <v>-0.302273168651504</v>
      </c>
      <c r="AI416" s="11">
        <v>0.180917216359925</v>
      </c>
      <c r="AJ416" s="11">
        <v>0.62606187035299898</v>
      </c>
      <c r="AK416" s="11"/>
      <c r="AL416" s="8">
        <v>0.30299936335352201</v>
      </c>
      <c r="AM416" s="8">
        <v>0.19908885331628301</v>
      </c>
      <c r="AN416" s="8">
        <v>0.153182771875956</v>
      </c>
    </row>
    <row r="417" spans="1:40">
      <c r="A417" s="1" t="s">
        <v>826</v>
      </c>
      <c r="B417" s="2" t="s">
        <v>24</v>
      </c>
      <c r="C417" s="2" t="s">
        <v>827</v>
      </c>
      <c r="D417" s="3">
        <v>579.02591099999995</v>
      </c>
      <c r="E417" s="4">
        <v>10.75</v>
      </c>
      <c r="G417" s="2">
        <v>0</v>
      </c>
      <c r="H417" s="6" t="s">
        <v>38</v>
      </c>
      <c r="I417" s="2"/>
      <c r="J417" s="2">
        <v>0</v>
      </c>
      <c r="K417" s="6" t="s">
        <v>38</v>
      </c>
      <c r="M417" s="9" t="s">
        <v>38</v>
      </c>
      <c r="N417" s="9" t="s">
        <v>38</v>
      </c>
      <c r="O417" s="9" t="s">
        <v>38</v>
      </c>
      <c r="P417" s="9" t="str">
        <f t="shared" ref="P417" si="8">IFERROR(2^(O417-N417),"NA")</f>
        <v>NA</v>
      </c>
      <c r="Q417" s="9"/>
      <c r="R417" s="9" t="s">
        <v>38</v>
      </c>
      <c r="S417" s="9" t="s">
        <v>38</v>
      </c>
      <c r="T417" s="9" t="s">
        <v>38</v>
      </c>
      <c r="U417" s="9"/>
      <c r="V417" s="9" t="s">
        <v>38</v>
      </c>
      <c r="W417" s="11" t="s">
        <v>38</v>
      </c>
      <c r="X417" s="11" t="s">
        <v>38</v>
      </c>
      <c r="Y417" s="11"/>
      <c r="Z417" s="9" t="s">
        <v>38</v>
      </c>
      <c r="AA417" s="11" t="s">
        <v>38</v>
      </c>
      <c r="AB417" s="11" t="s">
        <v>38</v>
      </c>
      <c r="AC417" s="11"/>
      <c r="AD417" s="9" t="s">
        <v>38</v>
      </c>
      <c r="AE417" s="11" t="s">
        <v>38</v>
      </c>
      <c r="AF417" s="11" t="s">
        <v>38</v>
      </c>
      <c r="AG417" s="11"/>
      <c r="AH417" s="9" t="s">
        <v>38</v>
      </c>
      <c r="AI417" s="11" t="s">
        <v>38</v>
      </c>
      <c r="AJ417" s="11" t="s">
        <v>38</v>
      </c>
      <c r="AK417" s="11"/>
      <c r="AL417" s="8" t="s">
        <v>38</v>
      </c>
      <c r="AM417" s="8" t="s">
        <v>38</v>
      </c>
      <c r="AN417" s="8" t="s">
        <v>38</v>
      </c>
    </row>
    <row r="418" spans="1:40">
      <c r="A418" s="1" t="s">
        <v>828</v>
      </c>
      <c r="B418" s="2" t="s">
        <v>24</v>
      </c>
      <c r="C418" s="2" t="s">
        <v>829</v>
      </c>
      <c r="D418" s="3">
        <v>323.02749290000003</v>
      </c>
      <c r="E418" s="4">
        <v>8.6999999999999993</v>
      </c>
      <c r="G418" s="2">
        <v>0</v>
      </c>
      <c r="H418" s="6" t="s">
        <v>38</v>
      </c>
      <c r="I418" s="2"/>
      <c r="J418" s="2">
        <v>52</v>
      </c>
      <c r="K418" s="6">
        <v>19.03271153</v>
      </c>
      <c r="M418" s="9" t="s">
        <v>38</v>
      </c>
      <c r="N418" s="9" t="s">
        <v>38</v>
      </c>
      <c r="O418" s="9" t="s">
        <v>38</v>
      </c>
      <c r="P418" s="9" t="str">
        <f t="shared" ref="P418:P427" si="9">IFERROR(2^(O418-N418),"NA")</f>
        <v>NA</v>
      </c>
      <c r="Q418" s="9"/>
      <c r="R418" s="9">
        <v>19.105820551256102</v>
      </c>
      <c r="S418" s="9">
        <v>18.8579873616501</v>
      </c>
      <c r="T418" s="9">
        <v>19.149156774208201</v>
      </c>
      <c r="U418" s="9"/>
      <c r="V418" s="9" t="s">
        <v>38</v>
      </c>
      <c r="W418" s="11" t="s">
        <v>38</v>
      </c>
      <c r="X418" s="11" t="s">
        <v>38</v>
      </c>
      <c r="Y418" s="11"/>
      <c r="Z418" s="9">
        <v>-9.3149439184480307E-2</v>
      </c>
      <c r="AA418" s="11">
        <v>0.64463297125092101</v>
      </c>
      <c r="AB418" s="11">
        <v>0.87944773053819703</v>
      </c>
      <c r="AC418" s="11"/>
      <c r="AD418" s="9" t="s">
        <v>38</v>
      </c>
      <c r="AE418" s="11" t="s">
        <v>38</v>
      </c>
      <c r="AF418" s="11" t="s">
        <v>38</v>
      </c>
      <c r="AG418" s="11"/>
      <c r="AH418" s="9">
        <v>0.291169412558061</v>
      </c>
      <c r="AI418" s="11">
        <v>0.237169058442915</v>
      </c>
      <c r="AJ418" s="11">
        <v>0.63232864691725699</v>
      </c>
      <c r="AK418" s="11"/>
      <c r="AL418" s="8" t="s">
        <v>38</v>
      </c>
      <c r="AM418" s="8" t="s">
        <v>38</v>
      </c>
      <c r="AN418" s="8" t="s">
        <v>38</v>
      </c>
    </row>
    <row r="419" spans="1:40">
      <c r="A419" s="1" t="s">
        <v>830</v>
      </c>
      <c r="B419" s="2" t="s">
        <v>24</v>
      </c>
      <c r="C419" s="2" t="s">
        <v>831</v>
      </c>
      <c r="D419" s="3">
        <v>111.0189039</v>
      </c>
      <c r="E419" s="4">
        <v>1.5</v>
      </c>
      <c r="G419" s="2">
        <v>54</v>
      </c>
      <c r="H419" s="6">
        <v>18.224178510000002</v>
      </c>
      <c r="I419" s="2"/>
      <c r="J419" s="2">
        <v>52</v>
      </c>
      <c r="K419" s="6">
        <v>19.762369620000001</v>
      </c>
      <c r="M419" s="9">
        <v>17.415120366505001</v>
      </c>
      <c r="N419" s="9">
        <v>18.6376514301671</v>
      </c>
      <c r="O419" s="9">
        <v>18.906365872409701</v>
      </c>
      <c r="P419" s="9">
        <f t="shared" si="9"/>
        <v>1.2047338341439515</v>
      </c>
      <c r="Q419" s="9"/>
      <c r="R419" s="9">
        <v>19.876896426338099</v>
      </c>
      <c r="S419" s="9">
        <v>19.392838710625799</v>
      </c>
      <c r="T419" s="9">
        <v>20.0336975238795</v>
      </c>
      <c r="U419" s="9"/>
      <c r="V419" s="9">
        <v>1.3652856111034599</v>
      </c>
      <c r="W419" s="11">
        <v>8.4555441831692902E-6</v>
      </c>
      <c r="X419" s="11">
        <v>1.59320253556558E-5</v>
      </c>
      <c r="Y419" s="11"/>
      <c r="Z419" s="9">
        <v>-0.143601471171241</v>
      </c>
      <c r="AA419" s="11">
        <v>0.62631939360918398</v>
      </c>
      <c r="AB419" s="11">
        <v>0.866372122867059</v>
      </c>
      <c r="AC419" s="11"/>
      <c r="AD419" s="9">
        <v>0.268714442242656</v>
      </c>
      <c r="AE419" s="11">
        <v>0.49812525073082198</v>
      </c>
      <c r="AF419" s="11">
        <v>0.90536837736381204</v>
      </c>
      <c r="AG419" s="11"/>
      <c r="AH419" s="9">
        <v>0.64085881325365301</v>
      </c>
      <c r="AI419" s="11">
        <v>3.59046516120533E-2</v>
      </c>
      <c r="AJ419" s="11">
        <v>0.53080981044639897</v>
      </c>
      <c r="AK419" s="11"/>
      <c r="AL419" s="8">
        <v>0.39742745726534301</v>
      </c>
      <c r="AM419" s="8">
        <v>0.55874809162788397</v>
      </c>
      <c r="AN419" s="8">
        <v>0.38677989229743198</v>
      </c>
    </row>
    <row r="420" spans="1:40">
      <c r="A420" s="1" t="s">
        <v>832</v>
      </c>
      <c r="B420" s="2" t="s">
        <v>24</v>
      </c>
      <c r="C420" s="2" t="s">
        <v>833</v>
      </c>
      <c r="D420" s="3">
        <v>167.01996650000001</v>
      </c>
      <c r="E420" s="4">
        <v>5.7</v>
      </c>
      <c r="G420" s="2">
        <v>54</v>
      </c>
      <c r="H420" s="6">
        <v>24.33778066</v>
      </c>
      <c r="I420" s="2"/>
      <c r="J420" s="2">
        <v>52</v>
      </c>
      <c r="K420" s="6">
        <v>25.76544956</v>
      </c>
      <c r="M420" s="9">
        <v>23.376757011362798</v>
      </c>
      <c r="N420" s="9">
        <v>24.802163365466399</v>
      </c>
      <c r="O420" s="9">
        <v>25.171708883437901</v>
      </c>
      <c r="P420" s="9">
        <f t="shared" si="9"/>
        <v>1.2919457739730327</v>
      </c>
      <c r="Q420" s="9"/>
      <c r="R420" s="9">
        <v>26.1449658572568</v>
      </c>
      <c r="S420" s="9">
        <v>25.331239214354099</v>
      </c>
      <c r="T420" s="9">
        <v>25.7608418200555</v>
      </c>
      <c r="U420" s="9"/>
      <c r="V420" s="9">
        <v>1.62172741052599</v>
      </c>
      <c r="W420" s="11">
        <v>1.0345292247674801E-9</v>
      </c>
      <c r="X420" s="11">
        <v>3.9823813168468704E-9</v>
      </c>
      <c r="Y420" s="11"/>
      <c r="Z420" s="9">
        <v>-0.58550025862378696</v>
      </c>
      <c r="AA420" s="11">
        <v>2.4773440400199098E-4</v>
      </c>
      <c r="AB420" s="11">
        <v>2.8933898159612299E-2</v>
      </c>
      <c r="AC420" s="11"/>
      <c r="AD420" s="9">
        <v>0.36954551797150997</v>
      </c>
      <c r="AE420" s="11">
        <v>0.21503354379966999</v>
      </c>
      <c r="AF420" s="11">
        <v>0.861119576423099</v>
      </c>
      <c r="AG420" s="11"/>
      <c r="AH420" s="9">
        <v>0.42960260570140402</v>
      </c>
      <c r="AI420" s="11">
        <v>2.2982283926999199E-2</v>
      </c>
      <c r="AJ420" s="11">
        <v>0.50951672517609303</v>
      </c>
      <c r="AK420" s="11"/>
      <c r="AL420" s="8">
        <v>0.41949832249234897</v>
      </c>
      <c r="AM420" s="8">
        <v>0.315333065200604</v>
      </c>
      <c r="AN420" s="8">
        <v>0.53427697595754597</v>
      </c>
    </row>
    <row r="421" spans="1:40">
      <c r="A421" s="1" t="s">
        <v>834</v>
      </c>
      <c r="B421" s="2" t="s">
        <v>24</v>
      </c>
      <c r="C421" s="2" t="s">
        <v>835</v>
      </c>
      <c r="D421" s="3">
        <v>243.06116249999999</v>
      </c>
      <c r="E421" s="4">
        <v>1.7</v>
      </c>
      <c r="G421" s="2">
        <v>54</v>
      </c>
      <c r="H421" s="6">
        <v>21.15536706</v>
      </c>
      <c r="I421" s="2"/>
      <c r="J421" s="2">
        <v>52</v>
      </c>
      <c r="K421" s="6">
        <v>22.958620410000002</v>
      </c>
      <c r="M421" s="9">
        <v>21.433900273585799</v>
      </c>
      <c r="N421" s="9">
        <v>21.097791771233201</v>
      </c>
      <c r="O421" s="9">
        <v>20.845714046263399</v>
      </c>
      <c r="P421" s="9">
        <f t="shared" si="9"/>
        <v>0.83968625375986528</v>
      </c>
      <c r="Q421" s="9"/>
      <c r="R421" s="9">
        <v>22.924866552860099</v>
      </c>
      <c r="S421" s="9">
        <v>23.055679959734899</v>
      </c>
      <c r="T421" s="9">
        <v>22.9671904935404</v>
      </c>
      <c r="U421" s="9"/>
      <c r="V421" s="9">
        <v>-0.47002479374277401</v>
      </c>
      <c r="W421" s="11">
        <v>9.8488154786043709E-4</v>
      </c>
      <c r="X421" s="11">
        <v>1.5396838171792E-3</v>
      </c>
      <c r="Y421" s="11"/>
      <c r="Z421" s="9">
        <v>8.3803377959006706E-2</v>
      </c>
      <c r="AA421" s="11">
        <v>0.60915927158501004</v>
      </c>
      <c r="AB421" s="11">
        <v>0.85454498522702804</v>
      </c>
      <c r="AC421" s="11"/>
      <c r="AD421" s="9">
        <v>-0.25207772496974801</v>
      </c>
      <c r="AE421" s="11">
        <v>0.17813898657562699</v>
      </c>
      <c r="AF421" s="11">
        <v>0.82359781841319502</v>
      </c>
      <c r="AG421" s="11"/>
      <c r="AH421" s="9">
        <v>-8.8489466194461797E-2</v>
      </c>
      <c r="AI421" s="11">
        <v>0.59815342873692201</v>
      </c>
      <c r="AJ421" s="11">
        <v>0.83321723231072997</v>
      </c>
      <c r="AK421" s="11"/>
      <c r="AL421" s="8">
        <v>-0.46200480328886301</v>
      </c>
      <c r="AM421" s="8">
        <v>-7.3453223269677695E-2</v>
      </c>
      <c r="AN421" s="8">
        <v>-0.12019110251656701</v>
      </c>
    </row>
    <row r="422" spans="1:40">
      <c r="A422" s="1" t="s">
        <v>836</v>
      </c>
      <c r="B422" s="2" t="s">
        <v>12</v>
      </c>
      <c r="C422" s="2" t="s">
        <v>837</v>
      </c>
      <c r="D422" s="3">
        <v>118.0866942</v>
      </c>
      <c r="E422" s="4">
        <v>7.5331468529999999</v>
      </c>
      <c r="G422" s="2">
        <v>54</v>
      </c>
      <c r="H422" s="6">
        <v>25.234267769999999</v>
      </c>
      <c r="I422" s="2"/>
      <c r="J422" s="2">
        <v>52</v>
      </c>
      <c r="K422" s="6">
        <v>27.912084839999999</v>
      </c>
      <c r="M422" s="9">
        <v>23.513475199472701</v>
      </c>
      <c r="N422" s="9">
        <v>26.075164839881101</v>
      </c>
      <c r="O422" s="9">
        <v>26.719207795419099</v>
      </c>
      <c r="P422" s="9">
        <f t="shared" si="9"/>
        <v>1.5627022883469508</v>
      </c>
      <c r="Q422" s="9"/>
      <c r="R422" s="9">
        <v>27.793398874806101</v>
      </c>
      <c r="S422" s="9">
        <v>27.893545049770701</v>
      </c>
      <c r="T422" s="9">
        <v>28.111126854696199</v>
      </c>
      <c r="U422" s="9"/>
      <c r="V422" s="9">
        <v>2.9038374605379702</v>
      </c>
      <c r="W422" s="11">
        <v>1.78600533058476E-17</v>
      </c>
      <c r="X422" s="11">
        <v>3.7611171079373202E-16</v>
      </c>
      <c r="Y422" s="11"/>
      <c r="Z422" s="9">
        <v>0.21573650883124701</v>
      </c>
      <c r="AA422" s="11">
        <v>9.8554642537156498E-2</v>
      </c>
      <c r="AB422" s="11">
        <v>0.43962014704776597</v>
      </c>
      <c r="AC422" s="11"/>
      <c r="AD422" s="9">
        <v>0.64404295553804702</v>
      </c>
      <c r="AE422" s="11">
        <v>7.4839560911301201E-2</v>
      </c>
      <c r="AF422" s="11">
        <v>0.60892188196013197</v>
      </c>
      <c r="AG422" s="11"/>
      <c r="AH422" s="9">
        <v>0.217581804925503</v>
      </c>
      <c r="AI422" s="11">
        <v>0.137725767297528</v>
      </c>
      <c r="AJ422" s="11">
        <v>0.59944665019072196</v>
      </c>
      <c r="AK422" s="11"/>
      <c r="AL422" s="8">
        <v>0.54235542706075301</v>
      </c>
      <c r="AM422" s="8">
        <v>0.56039840188174495</v>
      </c>
      <c r="AN422" s="8">
        <v>0.60061669046822497</v>
      </c>
    </row>
    <row r="423" spans="1:40">
      <c r="A423" s="1" t="s">
        <v>838</v>
      </c>
      <c r="B423" s="2" t="s">
        <v>24</v>
      </c>
      <c r="C423" s="2" t="s">
        <v>839</v>
      </c>
      <c r="D423" s="3">
        <v>197.04444989999999</v>
      </c>
      <c r="E423" s="4">
        <v>4.9000000000000004</v>
      </c>
      <c r="G423" s="2">
        <v>0</v>
      </c>
      <c r="H423" s="6" t="s">
        <v>38</v>
      </c>
      <c r="I423" s="2"/>
      <c r="J423" s="2">
        <v>0</v>
      </c>
      <c r="K423" s="6" t="s">
        <v>38</v>
      </c>
      <c r="M423" s="9" t="s">
        <v>38</v>
      </c>
      <c r="N423" s="9" t="s">
        <v>38</v>
      </c>
      <c r="O423" s="9" t="s">
        <v>38</v>
      </c>
      <c r="P423" s="9" t="str">
        <f t="shared" si="9"/>
        <v>NA</v>
      </c>
      <c r="Q423" s="9"/>
      <c r="R423" s="9" t="s">
        <v>38</v>
      </c>
      <c r="S423" s="9" t="s">
        <v>38</v>
      </c>
      <c r="T423" s="9" t="s">
        <v>38</v>
      </c>
      <c r="U423" s="9"/>
      <c r="V423" s="9" t="s">
        <v>38</v>
      </c>
      <c r="W423" s="11" t="s">
        <v>38</v>
      </c>
      <c r="X423" s="11" t="s">
        <v>38</v>
      </c>
      <c r="Y423" s="11"/>
      <c r="Z423" s="9" t="s">
        <v>38</v>
      </c>
      <c r="AA423" s="11" t="s">
        <v>38</v>
      </c>
      <c r="AB423" s="11" t="s">
        <v>38</v>
      </c>
      <c r="AC423" s="11"/>
      <c r="AD423" s="9" t="s">
        <v>38</v>
      </c>
      <c r="AE423" s="11" t="s">
        <v>38</v>
      </c>
      <c r="AF423" s="11" t="s">
        <v>38</v>
      </c>
      <c r="AG423" s="11"/>
      <c r="AH423" s="9" t="s">
        <v>38</v>
      </c>
      <c r="AI423" s="11" t="s">
        <v>38</v>
      </c>
      <c r="AJ423" s="11" t="s">
        <v>38</v>
      </c>
      <c r="AK423" s="11"/>
      <c r="AL423" s="8" t="s">
        <v>38</v>
      </c>
      <c r="AM423" s="8" t="s">
        <v>38</v>
      </c>
      <c r="AN423" s="8" t="s">
        <v>38</v>
      </c>
    </row>
    <row r="424" spans="1:40">
      <c r="A424" s="1" t="s">
        <v>840</v>
      </c>
      <c r="B424" s="2" t="s">
        <v>24</v>
      </c>
      <c r="C424" s="2" t="s">
        <v>841</v>
      </c>
      <c r="D424" s="3">
        <v>151.02505189999999</v>
      </c>
      <c r="E424" s="4">
        <v>5.4</v>
      </c>
      <c r="G424" s="2">
        <v>54</v>
      </c>
      <c r="H424" s="6">
        <v>20.434058499999999</v>
      </c>
      <c r="I424" s="2"/>
      <c r="J424" s="2">
        <v>52</v>
      </c>
      <c r="K424" s="6">
        <v>21.537552059999999</v>
      </c>
      <c r="M424" s="9">
        <v>19.817902115835</v>
      </c>
      <c r="N424" s="9">
        <v>20.610637361007999</v>
      </c>
      <c r="O424" s="9">
        <v>21.0756324882326</v>
      </c>
      <c r="P424" s="9">
        <f t="shared" si="9"/>
        <v>1.3803126913128945</v>
      </c>
      <c r="Q424" s="9"/>
      <c r="R424" s="9">
        <v>21.514412672619699</v>
      </c>
      <c r="S424" s="9">
        <v>21.419574379657998</v>
      </c>
      <c r="T424" s="9">
        <v>21.7036707434501</v>
      </c>
      <c r="U424" s="9"/>
      <c r="V424" s="9">
        <v>1.0397639065111</v>
      </c>
      <c r="W424" s="11">
        <v>2.8153043135681099E-6</v>
      </c>
      <c r="X424" s="11">
        <v>5.5993274680965804E-6</v>
      </c>
      <c r="Y424" s="11"/>
      <c r="Z424" s="9">
        <v>5.60879003028023E-2</v>
      </c>
      <c r="AA424" s="11">
        <v>0.78384897959977695</v>
      </c>
      <c r="AB424" s="11">
        <v>0.92858428989341102</v>
      </c>
      <c r="AC424" s="11"/>
      <c r="AD424" s="9">
        <v>0.46499512722460801</v>
      </c>
      <c r="AE424" s="11">
        <v>6.3241083292871106E-2</v>
      </c>
      <c r="AF424" s="11">
        <v>0.56100909878449801</v>
      </c>
      <c r="AG424" s="11"/>
      <c r="AH424" s="9">
        <v>0.28409636379208503</v>
      </c>
      <c r="AI424" s="11">
        <v>0.124180776591306</v>
      </c>
      <c r="AJ424" s="11">
        <v>0.59944665019072196</v>
      </c>
      <c r="AK424" s="11"/>
      <c r="AL424" s="8">
        <v>-0.18588067166878</v>
      </c>
      <c r="AM424" s="8">
        <v>0.162415869033291</v>
      </c>
      <c r="AN424" s="8">
        <v>-8.9753332051998105E-2</v>
      </c>
    </row>
    <row r="425" spans="1:40">
      <c r="A425" s="1" t="s">
        <v>842</v>
      </c>
      <c r="B425" s="2" t="s">
        <v>12</v>
      </c>
      <c r="C425" s="2" t="s">
        <v>843</v>
      </c>
      <c r="D425" s="3">
        <v>285.08307530000002</v>
      </c>
      <c r="E425" s="4">
        <v>4.472283333</v>
      </c>
      <c r="G425" s="2">
        <v>54</v>
      </c>
      <c r="H425" s="6">
        <v>12.7570853</v>
      </c>
      <c r="I425" s="2"/>
      <c r="J425" s="2">
        <v>52</v>
      </c>
      <c r="K425" s="6">
        <v>14.47414596</v>
      </c>
      <c r="M425" s="9">
        <v>11.414346851965799</v>
      </c>
      <c r="N425" s="9">
        <v>13.5635992881855</v>
      </c>
      <c r="O425" s="9">
        <v>13.7831168224434</v>
      </c>
      <c r="P425" s="9">
        <f t="shared" si="9"/>
        <v>1.164344141654345</v>
      </c>
      <c r="Q425" s="9"/>
      <c r="R425" s="9">
        <v>14.741394118917</v>
      </c>
      <c r="S425" s="9">
        <v>14.099056397568599</v>
      </c>
      <c r="T425" s="9">
        <v>14.5737229821311</v>
      </c>
      <c r="U425" s="9"/>
      <c r="V425" s="9">
        <v>2.2658711262942401</v>
      </c>
      <c r="W425" s="11">
        <v>3.8409991793755599E-10</v>
      </c>
      <c r="X425" s="11">
        <v>1.59892756536797E-9</v>
      </c>
      <c r="Y425" s="11"/>
      <c r="Z425" s="9">
        <v>-0.390171098299603</v>
      </c>
      <c r="AA425" s="11">
        <v>0.16518707563180701</v>
      </c>
      <c r="AB425" s="11">
        <v>0.491435487247874</v>
      </c>
      <c r="AC425" s="11"/>
      <c r="AD425" s="9">
        <v>0.219517534257856</v>
      </c>
      <c r="AE425" s="11">
        <v>0.548627258316291</v>
      </c>
      <c r="AF425" s="11">
        <v>0.90536837736381204</v>
      </c>
      <c r="AG425" s="11"/>
      <c r="AH425" s="9">
        <v>0.474666584562496</v>
      </c>
      <c r="AI425" s="11">
        <v>0.127121281887869</v>
      </c>
      <c r="AJ425" s="11">
        <v>0.59944665019072196</v>
      </c>
      <c r="AK425" s="11"/>
      <c r="AL425" s="8">
        <v>0.371110768251042</v>
      </c>
      <c r="AM425" s="8">
        <v>0.42226268429124098</v>
      </c>
      <c r="AN425" s="8">
        <v>0.26492105503600399</v>
      </c>
    </row>
    <row r="426" spans="1:40">
      <c r="A426" s="1" t="s">
        <v>844</v>
      </c>
      <c r="B426" s="2" t="s">
        <v>24</v>
      </c>
      <c r="C426" s="2" t="s">
        <v>845</v>
      </c>
      <c r="D426" s="3">
        <v>204.02913419999999</v>
      </c>
      <c r="E426" s="4">
        <v>10.3</v>
      </c>
      <c r="G426" s="2">
        <v>0</v>
      </c>
      <c r="H426" s="6" t="s">
        <v>38</v>
      </c>
      <c r="I426" s="2"/>
      <c r="J426" s="2">
        <v>42</v>
      </c>
      <c r="K426" s="6">
        <v>15.15898271</v>
      </c>
      <c r="M426" s="9" t="s">
        <v>38</v>
      </c>
      <c r="N426" s="9" t="s">
        <v>38</v>
      </c>
      <c r="O426" s="9" t="s">
        <v>38</v>
      </c>
      <c r="P426" s="9" t="str">
        <f t="shared" si="9"/>
        <v>NA</v>
      </c>
      <c r="Q426" s="9"/>
      <c r="R426" s="9">
        <v>14.774864042131799</v>
      </c>
      <c r="S426" s="9">
        <v>15.1741070256962</v>
      </c>
      <c r="T426" s="9">
        <v>15.728062435842601</v>
      </c>
      <c r="U426" s="9"/>
      <c r="V426" s="9" t="s">
        <v>38</v>
      </c>
      <c r="W426" s="11" t="s">
        <v>38</v>
      </c>
      <c r="X426" s="11" t="s">
        <v>38</v>
      </c>
      <c r="Y426" s="11"/>
      <c r="Z426" s="9">
        <v>0.69353179520463903</v>
      </c>
      <c r="AA426" s="11">
        <v>7.6465579822488597E-2</v>
      </c>
      <c r="AB426" s="11">
        <v>0.435620548562895</v>
      </c>
      <c r="AC426" s="11"/>
      <c r="AD426" s="9" t="s">
        <v>38</v>
      </c>
      <c r="AE426" s="11" t="s">
        <v>38</v>
      </c>
      <c r="AF426" s="11" t="s">
        <v>38</v>
      </c>
      <c r="AG426" s="11"/>
      <c r="AH426" s="9">
        <v>0.55395541014647498</v>
      </c>
      <c r="AI426" s="11">
        <v>0.23710902571940101</v>
      </c>
      <c r="AJ426" s="11">
        <v>0.63232864691725699</v>
      </c>
      <c r="AK426" s="11"/>
      <c r="AL426" s="8" t="s">
        <v>38</v>
      </c>
      <c r="AM426" s="8" t="s">
        <v>38</v>
      </c>
      <c r="AN426" s="8" t="s">
        <v>38</v>
      </c>
    </row>
    <row r="427" spans="1:40">
      <c r="A427" s="1" t="s">
        <v>846</v>
      </c>
      <c r="B427" s="2" t="s">
        <v>24</v>
      </c>
      <c r="C427" s="2" t="s">
        <v>847</v>
      </c>
      <c r="D427" s="3">
        <v>363.03364090000002</v>
      </c>
      <c r="E427" s="4">
        <v>11.1</v>
      </c>
      <c r="G427" s="2">
        <v>0</v>
      </c>
      <c r="H427" s="6" t="s">
        <v>38</v>
      </c>
      <c r="I427" s="2"/>
      <c r="J427" s="2">
        <v>0</v>
      </c>
      <c r="K427" s="6" t="s">
        <v>38</v>
      </c>
      <c r="M427" s="9" t="s">
        <v>38</v>
      </c>
      <c r="N427" s="9" t="s">
        <v>38</v>
      </c>
      <c r="O427" s="9" t="s">
        <v>38</v>
      </c>
      <c r="P427" s="9" t="str">
        <f t="shared" si="9"/>
        <v>NA</v>
      </c>
      <c r="Q427" s="9"/>
      <c r="R427" s="9" t="s">
        <v>38</v>
      </c>
      <c r="S427" s="9" t="s">
        <v>38</v>
      </c>
      <c r="T427" s="9" t="s">
        <v>38</v>
      </c>
      <c r="U427" s="9"/>
      <c r="V427" s="9" t="s">
        <v>38</v>
      </c>
      <c r="W427" s="11" t="s">
        <v>38</v>
      </c>
      <c r="X427" s="11" t="s">
        <v>38</v>
      </c>
      <c r="Y427" s="11"/>
      <c r="Z427" s="9" t="s">
        <v>38</v>
      </c>
      <c r="AA427" s="11" t="s">
        <v>38</v>
      </c>
      <c r="AB427" s="11" t="s">
        <v>38</v>
      </c>
      <c r="AC427" s="11"/>
      <c r="AD427" s="9" t="s">
        <v>38</v>
      </c>
      <c r="AE427" s="11" t="s">
        <v>38</v>
      </c>
      <c r="AF427" s="11" t="s">
        <v>38</v>
      </c>
      <c r="AG427" s="11"/>
      <c r="AH427" s="9" t="s">
        <v>38</v>
      </c>
      <c r="AI427" s="11" t="s">
        <v>38</v>
      </c>
      <c r="AJ427" s="11" t="s">
        <v>38</v>
      </c>
      <c r="AK427" s="11"/>
      <c r="AL427" s="8" t="s">
        <v>38</v>
      </c>
      <c r="AM427" s="8" t="s">
        <v>38</v>
      </c>
      <c r="AN427" s="8" t="s">
        <v>38</v>
      </c>
    </row>
    <row r="429" spans="1:40">
      <c r="J429" s="10" t="s">
        <v>848</v>
      </c>
      <c r="P429" s="10" t="s">
        <v>865</v>
      </c>
    </row>
  </sheetData>
  <mergeCells count="10">
    <mergeCell ref="AH1:AJ1"/>
    <mergeCell ref="AL1:AN1"/>
    <mergeCell ref="A1:E1"/>
    <mergeCell ref="G1:H1"/>
    <mergeCell ref="J1:K1"/>
    <mergeCell ref="M1:P1"/>
    <mergeCell ref="R1:T1"/>
    <mergeCell ref="V1:X1"/>
    <mergeCell ref="Z1:AB1"/>
    <mergeCell ref="AD1:AF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387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ColWidth="8.83203125" defaultRowHeight="14" x14ac:dyDescent="0"/>
  <cols>
    <col min="1" max="1" width="57.33203125" style="105" customWidth="1"/>
    <col min="2" max="2" width="15.6640625" style="103" customWidth="1"/>
    <col min="3" max="3" width="12" style="101" customWidth="1"/>
    <col min="4" max="4" width="11.6640625" style="103" customWidth="1"/>
    <col min="5" max="5" width="13.1640625" style="97" bestFit="1" customWidth="1"/>
    <col min="6" max="6" width="13.6640625" style="97" bestFit="1" customWidth="1"/>
    <col min="7" max="7" width="11.5" style="97" customWidth="1"/>
    <col min="8" max="8" width="8.83203125" style="96"/>
    <col min="9" max="9" width="8.83203125" style="97"/>
    <col min="10" max="10" width="12.5" style="97" customWidth="1"/>
    <col min="11" max="11" width="8.83203125" style="97"/>
    <col min="12" max="12" width="11.5" style="97" customWidth="1"/>
    <col min="13" max="17" width="8.83203125" style="97"/>
    <col min="18" max="18" width="10.6640625" style="97" customWidth="1"/>
    <col min="19" max="19" width="8.83203125" style="96"/>
    <col min="20" max="16384" width="8.83203125" style="99"/>
  </cols>
  <sheetData>
    <row r="1" spans="1:19" s="84" customFormat="1">
      <c r="A1" s="79" t="s">
        <v>989</v>
      </c>
      <c r="B1" s="80" t="s">
        <v>990</v>
      </c>
      <c r="C1" s="81" t="s">
        <v>991</v>
      </c>
      <c r="D1" s="81" t="s">
        <v>992</v>
      </c>
      <c r="E1" s="80" t="s">
        <v>993</v>
      </c>
      <c r="F1" s="80" t="s">
        <v>994</v>
      </c>
      <c r="G1" s="82" t="s">
        <v>995</v>
      </c>
      <c r="H1" s="82"/>
      <c r="I1" s="82" t="s">
        <v>996</v>
      </c>
      <c r="J1" s="82"/>
      <c r="K1" s="82" t="s">
        <v>997</v>
      </c>
      <c r="L1" s="82"/>
      <c r="M1" s="82" t="s">
        <v>998</v>
      </c>
      <c r="N1" s="82"/>
      <c r="O1" s="82" t="s">
        <v>999</v>
      </c>
      <c r="P1" s="82"/>
      <c r="Q1" s="83" t="s">
        <v>1000</v>
      </c>
      <c r="R1" s="83"/>
      <c r="S1" s="83"/>
    </row>
    <row r="2" spans="1:19" s="84" customFormat="1">
      <c r="A2" s="79"/>
      <c r="B2" s="80"/>
      <c r="C2" s="81"/>
      <c r="D2" s="81"/>
      <c r="E2" s="80"/>
      <c r="F2" s="80"/>
      <c r="G2" s="85" t="s">
        <v>1001</v>
      </c>
      <c r="H2" s="86" t="s">
        <v>866</v>
      </c>
      <c r="I2" s="85" t="s">
        <v>1367</v>
      </c>
      <c r="J2" s="85" t="s">
        <v>1002</v>
      </c>
      <c r="K2" s="85" t="s">
        <v>1367</v>
      </c>
      <c r="L2" s="85" t="s">
        <v>1002</v>
      </c>
      <c r="M2" s="85" t="s">
        <v>1367</v>
      </c>
      <c r="N2" s="85" t="s">
        <v>1002</v>
      </c>
      <c r="O2" s="85" t="s">
        <v>1367</v>
      </c>
      <c r="P2" s="85" t="s">
        <v>1002</v>
      </c>
      <c r="Q2" s="87" t="s">
        <v>1003</v>
      </c>
      <c r="R2" s="87" t="s">
        <v>1004</v>
      </c>
      <c r="S2" s="88" t="s">
        <v>1002</v>
      </c>
    </row>
    <row r="3" spans="1:19" s="98" customFormat="1" ht="15">
      <c r="A3" s="89" t="s">
        <v>1005</v>
      </c>
      <c r="B3" s="90" t="s">
        <v>1006</v>
      </c>
      <c r="C3" s="91">
        <v>100</v>
      </c>
      <c r="D3" s="92" t="s">
        <v>1007</v>
      </c>
      <c r="E3" s="91">
        <v>0.48</v>
      </c>
      <c r="F3" s="91">
        <v>31250</v>
      </c>
      <c r="G3" s="93">
        <v>7.1950250638889104</v>
      </c>
      <c r="H3" s="94">
        <v>1.59529762629042E-11</v>
      </c>
      <c r="I3" s="95">
        <v>0.36297517230570903</v>
      </c>
      <c r="J3" s="96">
        <v>2.1931507021566402E-5</v>
      </c>
      <c r="K3" s="95">
        <v>0.16927469892367</v>
      </c>
      <c r="L3" s="96">
        <v>5.4191106317316197E-2</v>
      </c>
      <c r="M3" s="95">
        <v>0.58030578644890995</v>
      </c>
      <c r="N3" s="96">
        <v>4.6185277824406502E-13</v>
      </c>
      <c r="O3" s="95">
        <v>0.524421721109251</v>
      </c>
      <c r="P3" s="96">
        <v>1.8148865077449701E-8</v>
      </c>
      <c r="Q3" s="97">
        <v>1.1599999999999999</v>
      </c>
      <c r="R3" s="97" t="s">
        <v>1008</v>
      </c>
      <c r="S3" s="96">
        <v>0.106235</v>
      </c>
    </row>
    <row r="4" spans="1:19" ht="15">
      <c r="A4" s="89" t="s">
        <v>1009</v>
      </c>
      <c r="B4" s="90" t="s">
        <v>1010</v>
      </c>
      <c r="C4" s="91">
        <v>14</v>
      </c>
      <c r="D4" s="92" t="s">
        <v>1011</v>
      </c>
      <c r="E4" s="91">
        <v>0.48</v>
      </c>
      <c r="F4" s="91">
        <v>31250</v>
      </c>
      <c r="G4" s="91" t="s">
        <v>38</v>
      </c>
      <c r="H4" s="94" t="s">
        <v>38</v>
      </c>
      <c r="I4" s="91" t="s">
        <v>38</v>
      </c>
      <c r="J4" s="91" t="s">
        <v>38</v>
      </c>
      <c r="K4" s="91" t="s">
        <v>38</v>
      </c>
      <c r="L4" s="91" t="s">
        <v>38</v>
      </c>
      <c r="M4" s="91" t="s">
        <v>38</v>
      </c>
      <c r="N4" s="91" t="s">
        <v>38</v>
      </c>
      <c r="O4" s="91" t="s">
        <v>38</v>
      </c>
      <c r="P4" s="91" t="s">
        <v>38</v>
      </c>
      <c r="Q4" s="91" t="s">
        <v>38</v>
      </c>
      <c r="R4" s="91" t="s">
        <v>38</v>
      </c>
      <c r="S4" s="94" t="s">
        <v>38</v>
      </c>
    </row>
    <row r="5" spans="1:19" ht="15">
      <c r="A5" s="89" t="s">
        <v>1012</v>
      </c>
      <c r="B5" s="90" t="s">
        <v>1013</v>
      </c>
      <c r="C5" s="91">
        <v>28</v>
      </c>
      <c r="D5" s="92" t="s">
        <v>1014</v>
      </c>
      <c r="E5" s="91">
        <v>61.04</v>
      </c>
      <c r="F5" s="91">
        <v>62500</v>
      </c>
      <c r="G5" s="93">
        <v>1.1015735375490101</v>
      </c>
      <c r="H5" s="94">
        <v>3.0936307566853099E-3</v>
      </c>
      <c r="I5" s="95">
        <v>0.237019097772804</v>
      </c>
      <c r="J5" s="96">
        <v>6.6248741106171797E-3</v>
      </c>
      <c r="K5" s="95">
        <v>0.163883876828395</v>
      </c>
      <c r="L5" s="96">
        <v>6.2443377804200603E-2</v>
      </c>
      <c r="M5" s="95">
        <v>0.52071442703897497</v>
      </c>
      <c r="N5" s="96">
        <v>2.1449286791153099E-10</v>
      </c>
      <c r="O5" s="95">
        <v>0.37130380613480302</v>
      </c>
      <c r="P5" s="96">
        <v>1.3199353680271001E-4</v>
      </c>
      <c r="Q5" s="97">
        <v>2.2200000000000002</v>
      </c>
      <c r="R5" s="97" t="s">
        <v>1015</v>
      </c>
      <c r="S5" s="96">
        <v>3.7974000000000001E-2</v>
      </c>
    </row>
    <row r="6" spans="1:19" ht="15">
      <c r="A6" s="89" t="s">
        <v>1016</v>
      </c>
      <c r="B6" s="90" t="s">
        <v>1017</v>
      </c>
      <c r="C6" s="91">
        <v>12</v>
      </c>
      <c r="D6" s="92" t="s">
        <v>1018</v>
      </c>
      <c r="E6" s="91" t="s">
        <v>1019</v>
      </c>
      <c r="F6" s="91" t="s">
        <v>1019</v>
      </c>
      <c r="G6" s="91" t="s">
        <v>38</v>
      </c>
      <c r="H6" s="94" t="s">
        <v>38</v>
      </c>
      <c r="I6" s="91" t="s">
        <v>38</v>
      </c>
      <c r="J6" s="91" t="s">
        <v>38</v>
      </c>
      <c r="K6" s="91" t="s">
        <v>38</v>
      </c>
      <c r="L6" s="91" t="s">
        <v>38</v>
      </c>
      <c r="M6" s="91" t="s">
        <v>38</v>
      </c>
      <c r="N6" s="91" t="s">
        <v>38</v>
      </c>
      <c r="O6" s="91" t="s">
        <v>38</v>
      </c>
      <c r="P6" s="91" t="s">
        <v>38</v>
      </c>
      <c r="Q6" s="91" t="s">
        <v>38</v>
      </c>
      <c r="R6" s="91" t="s">
        <v>38</v>
      </c>
      <c r="S6" s="94" t="s">
        <v>38</v>
      </c>
    </row>
    <row r="7" spans="1:19" ht="15">
      <c r="A7" s="89" t="s">
        <v>1020</v>
      </c>
      <c r="B7" s="90" t="s">
        <v>1021</v>
      </c>
      <c r="C7" s="91">
        <v>99</v>
      </c>
      <c r="D7" s="92" t="s">
        <v>1022</v>
      </c>
      <c r="E7" s="91">
        <v>0.48</v>
      </c>
      <c r="F7" s="91">
        <v>15625</v>
      </c>
      <c r="G7" s="93">
        <v>1.61503768998069</v>
      </c>
      <c r="H7" s="94">
        <v>2.00170838920458E-9</v>
      </c>
      <c r="I7" s="95">
        <v>0.243795124044942</v>
      </c>
      <c r="J7" s="96">
        <v>5.1875686181650496E-3</v>
      </c>
      <c r="K7" s="95">
        <v>0.139559654726611</v>
      </c>
      <c r="L7" s="96">
        <v>0.11328096038084</v>
      </c>
      <c r="M7" s="95">
        <v>0.60805215530944001</v>
      </c>
      <c r="N7" s="96">
        <v>1.6875389974302402E-14</v>
      </c>
      <c r="O7" s="95">
        <v>0.52327417724447001</v>
      </c>
      <c r="P7" s="96">
        <v>1.9740616696850599E-8</v>
      </c>
      <c r="Q7" s="97">
        <v>1.91</v>
      </c>
      <c r="R7" s="97" t="s">
        <v>1023</v>
      </c>
      <c r="S7" s="96">
        <v>2.2988999999999999E-2</v>
      </c>
    </row>
    <row r="8" spans="1:19" ht="15">
      <c r="A8" s="89" t="s">
        <v>1024</v>
      </c>
      <c r="B8" s="90" t="s">
        <v>1025</v>
      </c>
      <c r="C8" s="91">
        <v>94</v>
      </c>
      <c r="D8" s="92" t="s">
        <v>1026</v>
      </c>
      <c r="E8" s="91">
        <v>0.48</v>
      </c>
      <c r="F8" s="91">
        <v>31250</v>
      </c>
      <c r="G8" s="93">
        <v>17.003941672606299</v>
      </c>
      <c r="H8" s="94">
        <v>2.8144913704648898E-12</v>
      </c>
      <c r="I8" s="95">
        <v>0.38132731183628898</v>
      </c>
      <c r="J8" s="96">
        <v>7.60067851546253E-6</v>
      </c>
      <c r="K8" s="95">
        <v>0.12724578580943899</v>
      </c>
      <c r="L8" s="96">
        <v>0.14910945373489001</v>
      </c>
      <c r="M8" s="95">
        <v>0.57749880076862103</v>
      </c>
      <c r="N8" s="96">
        <v>6.3460348087573897E-13</v>
      </c>
      <c r="O8" s="95">
        <v>0.443922648378545</v>
      </c>
      <c r="P8" s="96">
        <v>3.3210845735709401E-6</v>
      </c>
      <c r="Q8" s="97">
        <v>1.06</v>
      </c>
      <c r="R8" s="97" t="s">
        <v>1027</v>
      </c>
      <c r="S8" s="96">
        <v>0.454905</v>
      </c>
    </row>
    <row r="9" spans="1:19" ht="15">
      <c r="A9" s="89" t="s">
        <v>1028</v>
      </c>
      <c r="B9" s="90" t="s">
        <v>1029</v>
      </c>
      <c r="C9" s="91">
        <v>95</v>
      </c>
      <c r="D9" s="92" t="s">
        <v>1030</v>
      </c>
      <c r="E9" s="91">
        <v>3.81</v>
      </c>
      <c r="F9" s="91">
        <v>31250</v>
      </c>
      <c r="G9" s="93">
        <v>2.0777535318029701</v>
      </c>
      <c r="H9" s="94">
        <v>1.8130648842096799E-8</v>
      </c>
      <c r="I9" s="95">
        <v>0.26856005893649398</v>
      </c>
      <c r="J9" s="96">
        <v>2.0053129213333199E-3</v>
      </c>
      <c r="K9" s="95">
        <v>0.24655266904015399</v>
      </c>
      <c r="L9" s="96">
        <v>4.6873116971066801E-3</v>
      </c>
      <c r="M9" s="95">
        <v>0.71667258592127003</v>
      </c>
      <c r="N9" s="96">
        <f>2.2*10^-16</f>
        <v>2.2000000000000002E-16</v>
      </c>
      <c r="O9" s="95">
        <v>0.500334965578074</v>
      </c>
      <c r="P9" s="96">
        <v>9.9457286184545497E-8</v>
      </c>
      <c r="Q9" s="97">
        <v>1.39</v>
      </c>
      <c r="R9" s="97" t="s">
        <v>1031</v>
      </c>
      <c r="S9" s="96">
        <v>2.3623000000000002E-2</v>
      </c>
    </row>
    <row r="10" spans="1:19" ht="15">
      <c r="A10" s="89" t="s">
        <v>1032</v>
      </c>
      <c r="B10" s="90" t="s">
        <v>1033</v>
      </c>
      <c r="C10" s="91">
        <v>99</v>
      </c>
      <c r="D10" s="92" t="s">
        <v>1034</v>
      </c>
      <c r="E10" s="91">
        <v>15.26</v>
      </c>
      <c r="F10" s="91">
        <v>31250</v>
      </c>
      <c r="G10" s="93">
        <v>20.946511978423899</v>
      </c>
      <c r="H10" s="94">
        <v>8.5651028135761902E-12</v>
      </c>
      <c r="I10" s="95">
        <v>0.173929074257864</v>
      </c>
      <c r="J10" s="96">
        <v>4.78098517699201E-2</v>
      </c>
      <c r="K10" s="95">
        <v>0.23492091237224699</v>
      </c>
      <c r="L10" s="96">
        <v>7.1366304077380401E-3</v>
      </c>
      <c r="M10" s="95">
        <v>0.71516204285776097</v>
      </c>
      <c r="N10" s="96">
        <f>2.2*10^-16</f>
        <v>2.2000000000000002E-16</v>
      </c>
      <c r="O10" s="95">
        <v>0.36259473579205997</v>
      </c>
      <c r="P10" s="96">
        <v>1.9429656361946701E-4</v>
      </c>
      <c r="Q10" s="97">
        <v>0.95</v>
      </c>
      <c r="R10" s="97" t="s">
        <v>1035</v>
      </c>
      <c r="S10" s="96">
        <v>0.43237199999999998</v>
      </c>
    </row>
    <row r="11" spans="1:19" ht="15">
      <c r="A11" s="89" t="s">
        <v>1036</v>
      </c>
      <c r="B11" s="90" t="s">
        <v>1037</v>
      </c>
      <c r="C11" s="91">
        <v>92</v>
      </c>
      <c r="D11" s="92" t="s">
        <v>1038</v>
      </c>
      <c r="E11" s="91">
        <v>7.63</v>
      </c>
      <c r="F11" s="91">
        <v>15625</v>
      </c>
      <c r="G11" s="93">
        <v>39.651459272265498</v>
      </c>
      <c r="H11" s="94">
        <v>6.0450625586302402E-12</v>
      </c>
      <c r="I11" s="95">
        <v>0.39992379298522801</v>
      </c>
      <c r="J11" s="96">
        <v>2.4284445487854398E-6</v>
      </c>
      <c r="K11" s="95">
        <v>0.24675328842174399</v>
      </c>
      <c r="L11" s="96">
        <v>4.6526594318696502E-3</v>
      </c>
      <c r="M11" s="95">
        <v>0.66282300132294303</v>
      </c>
      <c r="N11" s="96">
        <f>2.2*10^-16</f>
        <v>2.2000000000000002E-16</v>
      </c>
      <c r="O11" s="95">
        <v>0.44036170065484598</v>
      </c>
      <c r="P11" s="96">
        <v>4.0608946940690103E-6</v>
      </c>
      <c r="Q11" s="97">
        <v>1.03</v>
      </c>
      <c r="R11" s="97" t="s">
        <v>1039</v>
      </c>
      <c r="S11" s="96">
        <v>0.52150300000000005</v>
      </c>
    </row>
    <row r="12" spans="1:19" ht="15">
      <c r="A12" s="89" t="s">
        <v>1040</v>
      </c>
      <c r="B12" s="90" t="s">
        <v>1041</v>
      </c>
      <c r="C12" s="91">
        <v>100</v>
      </c>
      <c r="D12" s="92" t="s">
        <v>1042</v>
      </c>
      <c r="E12" s="91">
        <v>30.52</v>
      </c>
      <c r="F12" s="91">
        <v>31250</v>
      </c>
      <c r="G12" s="93">
        <v>32.8727343921055</v>
      </c>
      <c r="H12" s="94">
        <v>6.1744026520382303E-12</v>
      </c>
      <c r="I12" s="95">
        <v>0.43371519636790701</v>
      </c>
      <c r="J12" s="96">
        <v>2.5394769265219002E-7</v>
      </c>
      <c r="K12" s="95">
        <v>0.20277786502342399</v>
      </c>
      <c r="L12" s="96">
        <v>2.0679477231134301E-2</v>
      </c>
      <c r="M12" s="95">
        <v>0.48814654592712098</v>
      </c>
      <c r="N12" s="96">
        <v>3.8325049800391802E-9</v>
      </c>
      <c r="O12" s="95">
        <v>0.38676305810158901</v>
      </c>
      <c r="P12" s="96">
        <v>6.46469005731731E-5</v>
      </c>
      <c r="Q12" s="97">
        <v>1.1200000000000001</v>
      </c>
      <c r="R12" s="97" t="s">
        <v>1043</v>
      </c>
      <c r="S12" s="96">
        <v>9.9215999999999999E-2</v>
      </c>
    </row>
    <row r="13" spans="1:19" ht="15">
      <c r="A13" s="89" t="s">
        <v>1044</v>
      </c>
      <c r="B13" s="90" t="s">
        <v>1045</v>
      </c>
      <c r="C13" s="91">
        <v>98</v>
      </c>
      <c r="D13" s="92" t="s">
        <v>1046</v>
      </c>
      <c r="E13" s="91">
        <v>3.81</v>
      </c>
      <c r="F13" s="91">
        <v>62500</v>
      </c>
      <c r="G13" s="93">
        <v>2.8454586690575501</v>
      </c>
      <c r="H13" s="94">
        <v>6.2373251935683803E-11</v>
      </c>
      <c r="I13" s="95">
        <v>0.173757247851897</v>
      </c>
      <c r="J13" s="96">
        <v>4.80338059842658E-2</v>
      </c>
      <c r="K13" s="95">
        <v>0.160791928858591</v>
      </c>
      <c r="L13" s="96">
        <v>6.7622562848863602E-2</v>
      </c>
      <c r="M13" s="95">
        <v>0.77039636760629404</v>
      </c>
      <c r="N13" s="96">
        <f>2.2*10^-16</f>
        <v>2.2000000000000002E-16</v>
      </c>
      <c r="O13" s="95">
        <v>0.462700353844261</v>
      </c>
      <c r="P13" s="96">
        <v>1.10676900577644E-6</v>
      </c>
      <c r="Q13" s="97">
        <v>1.52</v>
      </c>
      <c r="R13" s="97" t="s">
        <v>1047</v>
      </c>
      <c r="S13" s="96">
        <v>3.0800000000000001E-4</v>
      </c>
    </row>
    <row r="14" spans="1:19" ht="15">
      <c r="A14" s="89" t="s">
        <v>1048</v>
      </c>
      <c r="B14" s="90" t="s">
        <v>1049</v>
      </c>
      <c r="C14" s="91">
        <v>98</v>
      </c>
      <c r="D14" s="92" t="s">
        <v>1050</v>
      </c>
      <c r="E14" s="91">
        <v>122.07</v>
      </c>
      <c r="F14" s="91">
        <v>1000000</v>
      </c>
      <c r="G14" s="93">
        <v>1.2863022435337701</v>
      </c>
      <c r="H14" s="94">
        <v>6.1744026520382303E-12</v>
      </c>
      <c r="I14" s="95">
        <v>0.25806143253383801</v>
      </c>
      <c r="J14" s="96">
        <v>3.03357691236927E-3</v>
      </c>
      <c r="K14" s="95">
        <v>9.1691076562490606E-2</v>
      </c>
      <c r="L14" s="96">
        <v>0.29948915590434599</v>
      </c>
      <c r="M14" s="95">
        <v>0.489094216402369</v>
      </c>
      <c r="N14" s="96">
        <v>3.5389560171239501E-9</v>
      </c>
      <c r="O14" s="95">
        <v>0.27366618656290798</v>
      </c>
      <c r="P14" s="96">
        <v>5.6202837238634703E-3</v>
      </c>
      <c r="Q14" s="97">
        <v>1.74</v>
      </c>
      <c r="R14" s="97" t="s">
        <v>1051</v>
      </c>
      <c r="S14" s="96">
        <v>0.45072200000000001</v>
      </c>
    </row>
    <row r="15" spans="1:19" ht="15">
      <c r="A15" s="89" t="s">
        <v>1052</v>
      </c>
      <c r="B15" s="90" t="s">
        <v>1053</v>
      </c>
      <c r="C15" s="91">
        <v>100</v>
      </c>
      <c r="D15" s="92" t="s">
        <v>1054</v>
      </c>
      <c r="E15" s="91">
        <v>1.91</v>
      </c>
      <c r="F15" s="91">
        <v>31250</v>
      </c>
      <c r="G15" s="93">
        <v>17.692938783771101</v>
      </c>
      <c r="H15" s="94">
        <v>3.3017780155050201E-12</v>
      </c>
      <c r="I15" s="95">
        <v>0.47607563701516697</v>
      </c>
      <c r="J15" s="96">
        <v>1.0356404844813499E-8</v>
      </c>
      <c r="K15" s="95">
        <v>0.20034166838521</v>
      </c>
      <c r="L15" s="96">
        <v>2.2289010426033599E-2</v>
      </c>
      <c r="M15" s="95">
        <v>0.56160791842851499</v>
      </c>
      <c r="N15" s="96">
        <v>3.6215475063272598E-12</v>
      </c>
      <c r="O15" s="95">
        <v>0.37342941390623802</v>
      </c>
      <c r="P15" s="96">
        <v>1.1990647998638699E-4</v>
      </c>
      <c r="Q15" s="97">
        <v>1.03</v>
      </c>
      <c r="R15" s="97" t="s">
        <v>1055</v>
      </c>
      <c r="S15" s="96">
        <v>0.67374400000000001</v>
      </c>
    </row>
    <row r="16" spans="1:19" ht="15">
      <c r="A16" s="89" t="s">
        <v>1056</v>
      </c>
      <c r="B16" s="90" t="s">
        <v>1057</v>
      </c>
      <c r="C16" s="91">
        <v>95</v>
      </c>
      <c r="D16" s="92" t="s">
        <v>1058</v>
      </c>
      <c r="E16" s="91">
        <v>0.06</v>
      </c>
      <c r="F16" s="91">
        <v>7812</v>
      </c>
      <c r="G16" s="93">
        <v>6.12773603822545</v>
      </c>
      <c r="H16" s="94">
        <v>2.8144913704648898E-12</v>
      </c>
      <c r="I16" s="95">
        <v>0.27109110004417902</v>
      </c>
      <c r="J16" s="96">
        <v>1.8103792529129399E-3</v>
      </c>
      <c r="K16" s="95">
        <v>0.22529887194585199</v>
      </c>
      <c r="L16" s="96">
        <v>9.9599606543092599E-3</v>
      </c>
      <c r="M16" s="95">
        <v>0.80037310153490004</v>
      </c>
      <c r="N16" s="96">
        <f>2.2*10^-16</f>
        <v>2.2000000000000002E-16</v>
      </c>
      <c r="O16" s="95">
        <v>0.48570521537344202</v>
      </c>
      <c r="P16" s="96">
        <v>2.6263064323295298E-7</v>
      </c>
      <c r="Q16" s="97">
        <v>1.2</v>
      </c>
      <c r="R16" s="97" t="s">
        <v>1059</v>
      </c>
      <c r="S16" s="96">
        <v>8.6509000000000003E-2</v>
      </c>
    </row>
    <row r="17" spans="1:19" ht="15">
      <c r="A17" s="89" t="s">
        <v>1060</v>
      </c>
      <c r="B17" s="90" t="s">
        <v>1061</v>
      </c>
      <c r="C17" s="91">
        <v>100</v>
      </c>
      <c r="D17" s="92" t="s">
        <v>1062</v>
      </c>
      <c r="E17" s="91">
        <v>0.01</v>
      </c>
      <c r="F17" s="91">
        <v>3906</v>
      </c>
      <c r="G17" s="93">
        <v>16.209622140177299</v>
      </c>
      <c r="H17" s="94">
        <v>2.8144913704648898E-12</v>
      </c>
      <c r="I17" s="95">
        <v>0.36829822187511602</v>
      </c>
      <c r="J17" s="96">
        <v>1.62348232688458E-5</v>
      </c>
      <c r="K17" s="95">
        <v>0.104628090822164</v>
      </c>
      <c r="L17" s="96">
        <v>0.23614528358630399</v>
      </c>
      <c r="M17" s="95">
        <v>0.67854470184849602</v>
      </c>
      <c r="N17" s="96">
        <f>2.2*10^-16</f>
        <v>2.2000000000000002E-16</v>
      </c>
      <c r="O17" s="95">
        <v>0.53463893907283599</v>
      </c>
      <c r="P17" s="96">
        <v>8.4668141386856599E-9</v>
      </c>
      <c r="Q17" s="97">
        <v>1.23</v>
      </c>
      <c r="R17" s="97" t="s">
        <v>1063</v>
      </c>
      <c r="S17" s="96">
        <v>4.9591000000000003E-2</v>
      </c>
    </row>
    <row r="18" spans="1:19" ht="15">
      <c r="A18" s="89" t="s">
        <v>1064</v>
      </c>
      <c r="B18" s="90" t="s">
        <v>1065</v>
      </c>
      <c r="C18" s="91">
        <v>98</v>
      </c>
      <c r="D18" s="92" t="s">
        <v>1066</v>
      </c>
      <c r="E18" s="91">
        <v>0.12</v>
      </c>
      <c r="F18" s="91">
        <v>3906</v>
      </c>
      <c r="G18" s="93">
        <v>22.641609285228601</v>
      </c>
      <c r="H18" s="94">
        <v>2.8144913704648898E-12</v>
      </c>
      <c r="I18" s="95">
        <v>0.20134019224826699</v>
      </c>
      <c r="J18" s="96">
        <v>2.1616739560945699E-2</v>
      </c>
      <c r="K18" s="95">
        <v>0.35467884771937103</v>
      </c>
      <c r="L18" s="96">
        <v>3.4680574222623098E-5</v>
      </c>
      <c r="M18" s="95">
        <v>0.669928660450957</v>
      </c>
      <c r="N18" s="96">
        <f>2.2*10^-16</f>
        <v>2.2000000000000002E-16</v>
      </c>
      <c r="O18" s="95">
        <v>0.36885518517134702</v>
      </c>
      <c r="P18" s="96">
        <v>1.4731437380577399E-4</v>
      </c>
      <c r="Q18" s="97">
        <v>0.92</v>
      </c>
      <c r="R18" s="97" t="s">
        <v>1067</v>
      </c>
      <c r="S18" s="96">
        <v>0.31941599999999998</v>
      </c>
    </row>
    <row r="19" spans="1:19" ht="15">
      <c r="A19" s="89" t="s">
        <v>1068</v>
      </c>
      <c r="B19" s="90" t="s">
        <v>1069</v>
      </c>
      <c r="C19" s="91">
        <v>94</v>
      </c>
      <c r="D19" s="92" t="s">
        <v>1070</v>
      </c>
      <c r="E19" s="91">
        <v>0.24</v>
      </c>
      <c r="F19" s="91">
        <v>7812</v>
      </c>
      <c r="G19" s="93">
        <v>7.3484964862784201</v>
      </c>
      <c r="H19" s="94">
        <v>2.8144913704648898E-12</v>
      </c>
      <c r="I19" s="95">
        <v>0.20502374466994899</v>
      </c>
      <c r="J19" s="96">
        <v>1.9285412652208799E-2</v>
      </c>
      <c r="K19" s="95">
        <v>0.27832642676480801</v>
      </c>
      <c r="L19" s="96">
        <v>1.34425065590937E-3</v>
      </c>
      <c r="M19" s="95">
        <v>0.73352891380194496</v>
      </c>
      <c r="N19" s="96">
        <f>2.2*10^-16</f>
        <v>2.2000000000000002E-16</v>
      </c>
      <c r="O19" s="95">
        <v>0.410157958165214</v>
      </c>
      <c r="P19" s="96">
        <v>2.0468185494282299E-5</v>
      </c>
      <c r="Q19" s="97">
        <v>1.0900000000000001</v>
      </c>
      <c r="R19" s="97" t="s">
        <v>1071</v>
      </c>
      <c r="S19" s="96">
        <v>0.37964500000000001</v>
      </c>
    </row>
    <row r="20" spans="1:19" ht="15">
      <c r="A20" s="89" t="s">
        <v>1072</v>
      </c>
      <c r="B20" s="90" t="s">
        <v>1073</v>
      </c>
      <c r="C20" s="91">
        <v>100</v>
      </c>
      <c r="D20" s="92" t="s">
        <v>1074</v>
      </c>
      <c r="E20" s="91">
        <v>0.12</v>
      </c>
      <c r="F20" s="91">
        <v>7812</v>
      </c>
      <c r="G20" s="93">
        <v>5.8663327142549804</v>
      </c>
      <c r="H20" s="94">
        <v>6.1744026520382303E-12</v>
      </c>
      <c r="I20" s="95">
        <v>0.26984775095237001</v>
      </c>
      <c r="J20" s="96">
        <v>1.9038787805461001E-3</v>
      </c>
      <c r="K20" s="95">
        <v>0.18753798022383</v>
      </c>
      <c r="L20" s="96">
        <v>3.26301109359333E-2</v>
      </c>
      <c r="M20" s="95">
        <v>0.77616363243349995</v>
      </c>
      <c r="N20" s="96">
        <f>2.2*10^-16</f>
        <v>2.2000000000000002E-16</v>
      </c>
      <c r="O20" s="95">
        <v>0.54862499399334197</v>
      </c>
      <c r="P20" s="96">
        <v>2.8590281253571001E-9</v>
      </c>
      <c r="Q20" s="97">
        <v>1.21</v>
      </c>
      <c r="R20" s="97" t="s">
        <v>1075</v>
      </c>
      <c r="S20" s="96">
        <v>6.9540000000000005E-2</v>
      </c>
    </row>
    <row r="21" spans="1:19" ht="15">
      <c r="A21" s="89" t="s">
        <v>1076</v>
      </c>
      <c r="B21" s="90" t="s">
        <v>1077</v>
      </c>
      <c r="C21" s="91">
        <v>100</v>
      </c>
      <c r="D21" s="92" t="s">
        <v>1078</v>
      </c>
      <c r="E21" s="91">
        <v>0.01</v>
      </c>
      <c r="F21" s="91">
        <v>1953</v>
      </c>
      <c r="G21" s="93">
        <v>2.7614017119332002</v>
      </c>
      <c r="H21" s="94">
        <v>1.45422590524347E-11</v>
      </c>
      <c r="I21" s="95">
        <v>0.33462563175647803</v>
      </c>
      <c r="J21" s="96">
        <v>9.9724349828189701E-5</v>
      </c>
      <c r="K21" s="95">
        <v>0.15787209694547899</v>
      </c>
      <c r="L21" s="96">
        <v>7.2828949742301405E-2</v>
      </c>
      <c r="M21" s="95">
        <v>0.61524070170582801</v>
      </c>
      <c r="N21" s="96">
        <v>6.66133814775094E-15</v>
      </c>
      <c r="O21" s="95">
        <v>0.44328978735964403</v>
      </c>
      <c r="P21" s="96">
        <v>3.44250531902901E-6</v>
      </c>
      <c r="Q21" s="97">
        <v>1.05</v>
      </c>
      <c r="R21" s="97" t="s">
        <v>1079</v>
      </c>
      <c r="S21" s="96">
        <v>0.79633500000000002</v>
      </c>
    </row>
    <row r="22" spans="1:19" ht="15">
      <c r="A22" s="89" t="s">
        <v>1080</v>
      </c>
      <c r="B22" s="90" t="s">
        <v>1081</v>
      </c>
      <c r="C22" s="91">
        <v>100</v>
      </c>
      <c r="D22" s="92" t="s">
        <v>1082</v>
      </c>
      <c r="E22" s="91">
        <v>1.91</v>
      </c>
      <c r="F22" s="91">
        <v>15625</v>
      </c>
      <c r="G22" s="93">
        <v>1.03986917139654</v>
      </c>
      <c r="H22" s="94">
        <v>0.10981730900336099</v>
      </c>
      <c r="I22" s="95">
        <v>6.7309675032348804E-2</v>
      </c>
      <c r="J22" s="96">
        <v>0.44671697866266002</v>
      </c>
      <c r="K22" s="95">
        <v>3.5742719063135503E-2</v>
      </c>
      <c r="L22" s="96">
        <v>0.68641660912786595</v>
      </c>
      <c r="M22" s="95">
        <v>0.36414412058941298</v>
      </c>
      <c r="N22" s="96">
        <v>2.05391109719955E-5</v>
      </c>
      <c r="O22" s="95">
        <v>0.29461586826923403</v>
      </c>
      <c r="P22" s="96">
        <v>2.7836205501183802E-3</v>
      </c>
      <c r="Q22" s="97">
        <v>2.75</v>
      </c>
      <c r="R22" s="97" t="s">
        <v>1083</v>
      </c>
      <c r="S22" s="96">
        <v>0.13298199999999999</v>
      </c>
    </row>
    <row r="23" spans="1:19" ht="15">
      <c r="A23" s="89" t="s">
        <v>1084</v>
      </c>
      <c r="B23" s="90" t="s">
        <v>1085</v>
      </c>
      <c r="C23" s="91">
        <v>100</v>
      </c>
      <c r="D23" s="92" t="s">
        <v>1086</v>
      </c>
      <c r="E23" s="91">
        <v>15.26</v>
      </c>
      <c r="F23" s="91">
        <v>15625</v>
      </c>
      <c r="G23" s="93">
        <v>6.9733588904900703</v>
      </c>
      <c r="H23" s="94">
        <v>1.46559094296619E-11</v>
      </c>
      <c r="I23" s="95">
        <v>0.27165305406441598</v>
      </c>
      <c r="J23" s="96">
        <v>1.76950510685359E-3</v>
      </c>
      <c r="K23" s="95">
        <v>0.15767818443279599</v>
      </c>
      <c r="L23" s="96">
        <v>7.3185890595225594E-2</v>
      </c>
      <c r="M23" s="95">
        <v>0.59351665229971995</v>
      </c>
      <c r="N23" s="96">
        <v>9.9475983006414001E-14</v>
      </c>
      <c r="O23" s="95">
        <v>0.48536445403636802</v>
      </c>
      <c r="P23" s="96">
        <v>2.6849474243917402E-7</v>
      </c>
      <c r="Q23" s="97">
        <v>1.07</v>
      </c>
      <c r="R23" s="97" t="s">
        <v>1087</v>
      </c>
      <c r="S23" s="96">
        <v>0.37949300000000002</v>
      </c>
    </row>
    <row r="24" spans="1:19" ht="15">
      <c r="A24" s="89" t="s">
        <v>1088</v>
      </c>
      <c r="B24" s="90" t="s">
        <v>1089</v>
      </c>
      <c r="C24" s="91">
        <v>100</v>
      </c>
      <c r="D24" s="92" t="s">
        <v>1090</v>
      </c>
      <c r="E24" s="91">
        <v>7.63</v>
      </c>
      <c r="F24" s="91">
        <v>15625</v>
      </c>
      <c r="G24" s="93">
        <v>23.532306089899301</v>
      </c>
      <c r="H24" s="94">
        <v>4.1084804202574998E-12</v>
      </c>
      <c r="I24" s="95">
        <v>0.30486680768861601</v>
      </c>
      <c r="J24" s="96">
        <v>4.2063566340933001E-4</v>
      </c>
      <c r="K24" s="95">
        <v>0.101361620890208</v>
      </c>
      <c r="L24" s="96">
        <v>0.25117649862991898</v>
      </c>
      <c r="M24" s="95">
        <v>0.32916004354103001</v>
      </c>
      <c r="N24" s="96">
        <v>1.313691349214E-4</v>
      </c>
      <c r="O24" s="95">
        <v>0.192618441506194</v>
      </c>
      <c r="P24" s="96">
        <v>5.3630561412385799E-2</v>
      </c>
      <c r="Q24" s="97">
        <v>0.99</v>
      </c>
      <c r="R24" s="97" t="s">
        <v>1091</v>
      </c>
      <c r="S24" s="96">
        <v>0.92563099999999998</v>
      </c>
    </row>
    <row r="25" spans="1:19" ht="15">
      <c r="A25" s="89" t="s">
        <v>1092</v>
      </c>
      <c r="B25" s="90" t="s">
        <v>1093</v>
      </c>
      <c r="C25" s="91">
        <v>100</v>
      </c>
      <c r="D25" s="92" t="s">
        <v>1094</v>
      </c>
      <c r="E25" s="91">
        <v>7.63</v>
      </c>
      <c r="F25" s="91">
        <v>15625</v>
      </c>
      <c r="G25" s="93">
        <v>6.0860600059210999</v>
      </c>
      <c r="H25" s="94">
        <v>5.6494542363119302E-8</v>
      </c>
      <c r="I25" s="95">
        <v>2.0147838211143701E-2</v>
      </c>
      <c r="J25" s="96">
        <v>0.82001544868502396</v>
      </c>
      <c r="K25" s="95">
        <v>-0.109904696096862</v>
      </c>
      <c r="L25" s="96">
        <v>0.213213276452735</v>
      </c>
      <c r="M25" s="95">
        <v>-0.156222517221522</v>
      </c>
      <c r="N25" s="96">
        <v>7.5910759111277495E-2</v>
      </c>
      <c r="O25" s="95">
        <v>-4.8756051513800499E-3</v>
      </c>
      <c r="P25" s="96">
        <v>0.96140574839622595</v>
      </c>
      <c r="Q25" s="97">
        <v>1.06</v>
      </c>
      <c r="R25" s="97" t="s">
        <v>1095</v>
      </c>
      <c r="S25" s="96">
        <v>0.71196400000000004</v>
      </c>
    </row>
    <row r="26" spans="1:19" ht="15">
      <c r="A26" s="89" t="s">
        <v>1096</v>
      </c>
      <c r="B26" s="90" t="s">
        <v>1097</v>
      </c>
      <c r="C26" s="91">
        <v>99</v>
      </c>
      <c r="D26" s="92" t="s">
        <v>1098</v>
      </c>
      <c r="E26" s="91">
        <v>30.52</v>
      </c>
      <c r="F26" s="91">
        <v>15625</v>
      </c>
      <c r="G26" s="93">
        <v>68.816505703579395</v>
      </c>
      <c r="H26" s="94">
        <v>7.78686200383561E-12</v>
      </c>
      <c r="I26" s="95">
        <v>0.30404745680569001</v>
      </c>
      <c r="J26" s="96">
        <v>4.3672989962839599E-4</v>
      </c>
      <c r="K26" s="95">
        <v>0.31956782090160901</v>
      </c>
      <c r="L26" s="96">
        <v>2.1046678925662501E-4</v>
      </c>
      <c r="M26" s="95">
        <v>0.490096630321886</v>
      </c>
      <c r="N26" s="96">
        <v>3.25202265116786E-9</v>
      </c>
      <c r="O26" s="95">
        <v>0.26432537031561798</v>
      </c>
      <c r="P26" s="96">
        <v>7.5613307055735204E-3</v>
      </c>
      <c r="Q26" s="97">
        <v>0.95</v>
      </c>
      <c r="R26" s="97" t="s">
        <v>1099</v>
      </c>
      <c r="S26" s="96">
        <v>0.27499800000000002</v>
      </c>
    </row>
    <row r="27" spans="1:19" ht="15">
      <c r="A27" s="89" t="s">
        <v>1100</v>
      </c>
      <c r="B27" s="90" t="s">
        <v>1101</v>
      </c>
      <c r="C27" s="91">
        <v>100</v>
      </c>
      <c r="D27" s="92" t="s">
        <v>1102</v>
      </c>
      <c r="E27" s="91">
        <v>0.95</v>
      </c>
      <c r="F27" s="91">
        <v>7812</v>
      </c>
      <c r="G27" s="93">
        <v>36.076494691309499</v>
      </c>
      <c r="H27" s="94">
        <v>6.2055974193653703E-12</v>
      </c>
      <c r="I27" s="95">
        <v>0.45010221402642098</v>
      </c>
      <c r="J27" s="96">
        <v>7.7525286634738704E-8</v>
      </c>
      <c r="K27" s="95">
        <v>0.180398722362514</v>
      </c>
      <c r="L27" s="96">
        <v>3.9987418283245597E-2</v>
      </c>
      <c r="M27" s="95">
        <v>0.54153898266838396</v>
      </c>
      <c r="N27" s="96">
        <v>2.8746782732014299E-11</v>
      </c>
      <c r="O27" s="95">
        <v>0.49054878926304402</v>
      </c>
      <c r="P27" s="96">
        <v>1.91380565839339E-7</v>
      </c>
      <c r="Q27" s="97">
        <v>1.1200000000000001</v>
      </c>
      <c r="R27" s="97" t="s">
        <v>1103</v>
      </c>
      <c r="S27" s="96">
        <v>6.7931000000000005E-2</v>
      </c>
    </row>
    <row r="28" spans="1:19" ht="15">
      <c r="A28" s="89" t="s">
        <v>1104</v>
      </c>
      <c r="B28" s="90" t="s">
        <v>1105</v>
      </c>
      <c r="C28" s="91">
        <v>99</v>
      </c>
      <c r="D28" s="92" t="s">
        <v>1106</v>
      </c>
      <c r="E28" s="91">
        <v>30.52</v>
      </c>
      <c r="F28" s="91">
        <v>15625</v>
      </c>
      <c r="G28" s="93">
        <v>45.137576783052801</v>
      </c>
      <c r="H28" s="94">
        <v>6.2055974193653703E-12</v>
      </c>
      <c r="I28" s="95">
        <v>0.341172245311055</v>
      </c>
      <c r="J28" s="96">
        <v>7.1196909254389595E-5</v>
      </c>
      <c r="K28" s="95">
        <v>0.246610286376237</v>
      </c>
      <c r="L28" s="96">
        <v>4.67733610478893E-3</v>
      </c>
      <c r="M28" s="95">
        <v>0.57849499379662805</v>
      </c>
      <c r="N28" s="96">
        <v>5.6710192097852996E-13</v>
      </c>
      <c r="O28" s="95">
        <v>0.40682468790009901</v>
      </c>
      <c r="P28" s="96">
        <v>2.4240824124221999E-5</v>
      </c>
      <c r="Q28" s="97">
        <v>1.05</v>
      </c>
      <c r="R28" s="97" t="s">
        <v>1107</v>
      </c>
      <c r="S28" s="96">
        <v>0.40701100000000001</v>
      </c>
    </row>
    <row r="29" spans="1:19" ht="15">
      <c r="A29" s="89" t="s">
        <v>1108</v>
      </c>
      <c r="B29" s="90" t="s">
        <v>1109</v>
      </c>
      <c r="C29" s="91">
        <v>100</v>
      </c>
      <c r="D29" s="92" t="s">
        <v>1110</v>
      </c>
      <c r="E29" s="91">
        <v>0.95</v>
      </c>
      <c r="F29" s="91">
        <v>3906</v>
      </c>
      <c r="G29" s="93">
        <v>17.880671203396101</v>
      </c>
      <c r="H29" s="94">
        <v>4.1737751794068298E-11</v>
      </c>
      <c r="I29" s="95">
        <v>-7.22667478740495E-3</v>
      </c>
      <c r="J29" s="96">
        <v>0.93496318928684496</v>
      </c>
      <c r="K29" s="95">
        <v>2.3515306115503699E-3</v>
      </c>
      <c r="L29" s="96">
        <v>0.97881653348672304</v>
      </c>
      <c r="M29" s="95">
        <v>-0.18650891197439301</v>
      </c>
      <c r="N29" s="96">
        <v>3.36141238117698E-2</v>
      </c>
      <c r="O29" s="95">
        <v>-8.9281242718282E-2</v>
      </c>
      <c r="P29" s="96">
        <v>0.37460976392165901</v>
      </c>
      <c r="Q29" s="97">
        <v>0.99</v>
      </c>
      <c r="R29" s="97" t="s">
        <v>1111</v>
      </c>
      <c r="S29" s="96">
        <v>0.86533099999999996</v>
      </c>
    </row>
    <row r="30" spans="1:19" ht="15">
      <c r="A30" s="89" t="s">
        <v>1112</v>
      </c>
      <c r="B30" s="90" t="s">
        <v>1113</v>
      </c>
      <c r="C30" s="91">
        <v>100</v>
      </c>
      <c r="D30" s="92" t="s">
        <v>1114</v>
      </c>
      <c r="E30" s="91">
        <v>1.91</v>
      </c>
      <c r="F30" s="91">
        <v>31250</v>
      </c>
      <c r="G30" s="93">
        <v>0.69571887416539502</v>
      </c>
      <c r="H30" s="94">
        <v>2.0372481578672201E-5</v>
      </c>
      <c r="I30" s="95">
        <v>-0.18186312197419499</v>
      </c>
      <c r="J30" s="96">
        <v>3.8374319967829897E-2</v>
      </c>
      <c r="K30" s="95">
        <v>-5.09006689982162E-2</v>
      </c>
      <c r="L30" s="96">
        <v>0.56520694450713505</v>
      </c>
      <c r="M30" s="95">
        <v>5.6607071660925198E-2</v>
      </c>
      <c r="N30" s="96">
        <v>0.52236794041503498</v>
      </c>
      <c r="O30" s="95">
        <v>3.4851547933938902E-2</v>
      </c>
      <c r="P30" s="96">
        <v>0.72934334865475903</v>
      </c>
      <c r="Q30" s="97">
        <v>0.93</v>
      </c>
      <c r="R30" s="97" t="s">
        <v>1115</v>
      </c>
      <c r="S30" s="96">
        <v>0.76171800000000001</v>
      </c>
    </row>
    <row r="31" spans="1:19" ht="15">
      <c r="A31" s="89" t="s">
        <v>1116</v>
      </c>
      <c r="B31" s="90" t="s">
        <v>1117</v>
      </c>
      <c r="C31" s="91">
        <v>100</v>
      </c>
      <c r="D31" s="92" t="s">
        <v>1118</v>
      </c>
      <c r="E31" s="91" t="s">
        <v>1019</v>
      </c>
      <c r="F31" s="91" t="s">
        <v>1019</v>
      </c>
      <c r="G31" s="93">
        <v>96.106802039403107</v>
      </c>
      <c r="H31" s="94">
        <v>2.8144913704648898E-12</v>
      </c>
      <c r="I31" s="95">
        <v>0.339391522725496</v>
      </c>
      <c r="J31" s="96">
        <v>7.8089060589592294E-5</v>
      </c>
      <c r="K31" s="95">
        <v>0.102942963775327</v>
      </c>
      <c r="L31" s="96">
        <v>0.24381926258171699</v>
      </c>
      <c r="M31" s="95">
        <v>0.64047708799102299</v>
      </c>
      <c r="N31" s="96">
        <v>2.2204460492503101E-16</v>
      </c>
      <c r="O31" s="95">
        <v>0.470067752569792</v>
      </c>
      <c r="P31" s="96">
        <v>7.0620267456078501E-7</v>
      </c>
      <c r="Q31" s="97">
        <v>1.04</v>
      </c>
      <c r="R31" s="97" t="s">
        <v>1119</v>
      </c>
      <c r="S31" s="96">
        <v>0.55966499999999997</v>
      </c>
    </row>
    <row r="32" spans="1:19" ht="15">
      <c r="A32" s="89" t="s">
        <v>1120</v>
      </c>
      <c r="B32" s="90" t="s">
        <v>1121</v>
      </c>
      <c r="C32" s="91">
        <v>97</v>
      </c>
      <c r="D32" s="92" t="s">
        <v>1122</v>
      </c>
      <c r="E32" s="91">
        <v>122.07</v>
      </c>
      <c r="F32" s="91">
        <v>500000</v>
      </c>
      <c r="G32" s="93">
        <v>11.857478549221799</v>
      </c>
      <c r="H32" s="94">
        <v>1.0262068432121901E-10</v>
      </c>
      <c r="I32" s="95">
        <v>0.39537224303539198</v>
      </c>
      <c r="J32" s="96">
        <v>3.2314891127427401E-6</v>
      </c>
      <c r="K32" s="95">
        <v>9.8331373705156599E-2</v>
      </c>
      <c r="L32" s="96">
        <v>0.26569912622708802</v>
      </c>
      <c r="M32" s="95">
        <v>0.55299303805726496</v>
      </c>
      <c r="N32" s="96">
        <v>8.9628304777988904E-12</v>
      </c>
      <c r="O32" s="95">
        <v>0.53221954780149905</v>
      </c>
      <c r="P32" s="96">
        <v>1.01653943040958E-8</v>
      </c>
      <c r="Q32" s="97">
        <v>1.1299999999999999</v>
      </c>
      <c r="R32" s="97" t="s">
        <v>1123</v>
      </c>
      <c r="S32" s="96">
        <v>4.8738999999999998E-2</v>
      </c>
    </row>
    <row r="33" spans="1:19" ht="15">
      <c r="A33" s="89" t="s">
        <v>1124</v>
      </c>
      <c r="B33" s="90" t="s">
        <v>1125</v>
      </c>
      <c r="C33" s="91">
        <v>100</v>
      </c>
      <c r="D33" s="92" t="s">
        <v>1126</v>
      </c>
      <c r="E33" s="91">
        <v>7.63</v>
      </c>
      <c r="F33" s="91">
        <v>15625</v>
      </c>
      <c r="G33" s="93">
        <v>1.9618416128819101</v>
      </c>
      <c r="H33" s="94">
        <v>3.2912736609614497E-5</v>
      </c>
      <c r="I33" s="95">
        <v>0.17805860270780999</v>
      </c>
      <c r="J33" s="96">
        <v>4.2682973371728203E-2</v>
      </c>
      <c r="K33" s="95">
        <v>0.19893238871557001</v>
      </c>
      <c r="L33" s="96">
        <v>2.3268354142967702E-2</v>
      </c>
      <c r="M33" s="95">
        <v>0.66057606706816097</v>
      </c>
      <c r="N33" s="96">
        <f>2.2*10^-16</f>
        <v>2.2000000000000002E-16</v>
      </c>
      <c r="O33" s="95">
        <v>0.45900007062520198</v>
      </c>
      <c r="P33" s="96">
        <v>1.3815143793394201E-6</v>
      </c>
      <c r="Q33" s="97">
        <v>1.19</v>
      </c>
      <c r="R33" s="97" t="s">
        <v>1127</v>
      </c>
      <c r="S33" s="96">
        <v>0.185528</v>
      </c>
    </row>
    <row r="34" spans="1:19" ht="15">
      <c r="A34" s="89" t="s">
        <v>1128</v>
      </c>
      <c r="B34" s="90" t="s">
        <v>1129</v>
      </c>
      <c r="C34" s="91">
        <v>62</v>
      </c>
      <c r="D34" s="92" t="s">
        <v>1130</v>
      </c>
      <c r="E34" s="91">
        <v>30.52</v>
      </c>
      <c r="F34" s="91">
        <v>62500</v>
      </c>
      <c r="G34" s="93">
        <v>0.98969397864917996</v>
      </c>
      <c r="H34" s="94">
        <v>0.79972647392943896</v>
      </c>
      <c r="I34" s="95">
        <v>-6.3600345249832602E-2</v>
      </c>
      <c r="J34" s="96">
        <v>0.47221481514193397</v>
      </c>
      <c r="K34" s="95">
        <v>-0.133929524783447</v>
      </c>
      <c r="L34" s="96">
        <v>0.128728328139881</v>
      </c>
      <c r="M34" s="95">
        <v>0.344550637372878</v>
      </c>
      <c r="N34" s="96">
        <v>5.9656582358069699E-5</v>
      </c>
      <c r="O34" s="95">
        <v>3.7200180473055199E-2</v>
      </c>
      <c r="P34" s="96">
        <v>0.71188060246167495</v>
      </c>
      <c r="Q34" s="97">
        <v>1.1000000000000001</v>
      </c>
      <c r="R34" s="97" t="s">
        <v>1131</v>
      </c>
      <c r="S34" s="96">
        <v>0.395067</v>
      </c>
    </row>
    <row r="35" spans="1:19" ht="15">
      <c r="A35" s="89" t="s">
        <v>1132</v>
      </c>
      <c r="B35" s="90" t="s">
        <v>1133</v>
      </c>
      <c r="C35" s="91">
        <v>20</v>
      </c>
      <c r="D35" s="92" t="s">
        <v>1134</v>
      </c>
      <c r="E35" s="91">
        <v>122.07</v>
      </c>
      <c r="F35" s="91">
        <v>62500</v>
      </c>
      <c r="G35" s="91" t="s">
        <v>38</v>
      </c>
      <c r="H35" s="94" t="s">
        <v>38</v>
      </c>
      <c r="I35" s="91" t="s">
        <v>38</v>
      </c>
      <c r="J35" s="91" t="s">
        <v>38</v>
      </c>
      <c r="K35" s="91" t="s">
        <v>38</v>
      </c>
      <c r="L35" s="91" t="s">
        <v>38</v>
      </c>
      <c r="M35" s="91" t="s">
        <v>38</v>
      </c>
      <c r="N35" s="91" t="s">
        <v>38</v>
      </c>
      <c r="O35" s="91" t="s">
        <v>38</v>
      </c>
      <c r="P35" s="91" t="s">
        <v>38</v>
      </c>
      <c r="Q35" s="91" t="s">
        <v>38</v>
      </c>
      <c r="R35" s="91" t="s">
        <v>38</v>
      </c>
      <c r="S35" s="94" t="s">
        <v>38</v>
      </c>
    </row>
    <row r="36" spans="1:19" ht="15">
      <c r="A36" s="89" t="s">
        <v>1135</v>
      </c>
      <c r="B36" s="90" t="s">
        <v>1136</v>
      </c>
      <c r="C36" s="91">
        <v>100</v>
      </c>
      <c r="D36" s="92" t="s">
        <v>1137</v>
      </c>
      <c r="E36" s="91">
        <v>1.91</v>
      </c>
      <c r="F36" s="91">
        <v>31250</v>
      </c>
      <c r="G36" s="93">
        <v>0.491409362526113</v>
      </c>
      <c r="H36" s="94">
        <v>3.26656057690835E-6</v>
      </c>
      <c r="I36" s="95">
        <v>-0.23302065993446799</v>
      </c>
      <c r="J36" s="96">
        <v>7.6300600344090296E-3</v>
      </c>
      <c r="K36" s="95">
        <v>-0.20378839501909601</v>
      </c>
      <c r="L36" s="96">
        <v>2.0041826919107799E-2</v>
      </c>
      <c r="M36" s="95">
        <v>-0.329810071672618</v>
      </c>
      <c r="N36" s="96">
        <v>1.27167336214207E-4</v>
      </c>
      <c r="O36" s="95">
        <v>-0.19602612252597501</v>
      </c>
      <c r="P36" s="96">
        <v>4.9458047959820298E-2</v>
      </c>
      <c r="Q36" s="97">
        <v>0.87</v>
      </c>
      <c r="R36" s="97" t="s">
        <v>1138</v>
      </c>
      <c r="S36" s="96">
        <v>0.43487399999999998</v>
      </c>
    </row>
    <row r="37" spans="1:19" ht="15">
      <c r="A37" s="89" t="s">
        <v>1139</v>
      </c>
      <c r="B37" s="90" t="s">
        <v>1140</v>
      </c>
      <c r="C37" s="91">
        <v>100</v>
      </c>
      <c r="D37" s="92" t="s">
        <v>1141</v>
      </c>
      <c r="E37" s="91">
        <v>0.01</v>
      </c>
      <c r="F37" s="91">
        <v>977</v>
      </c>
      <c r="G37" s="93">
        <v>1.3154979888304099</v>
      </c>
      <c r="H37" s="94">
        <v>1.6215140132006901E-2</v>
      </c>
      <c r="I37" s="95">
        <v>-0.111295161597412</v>
      </c>
      <c r="J37" s="96">
        <v>0.20744412546506699</v>
      </c>
      <c r="K37" s="95">
        <v>-9.6292583938944507E-2</v>
      </c>
      <c r="L37" s="96">
        <v>0.275785670848118</v>
      </c>
      <c r="M37" s="95">
        <v>0.111072874182501</v>
      </c>
      <c r="N37" s="96">
        <v>0.20835881935650799</v>
      </c>
      <c r="O37" s="95">
        <v>9.9696513937717501E-2</v>
      </c>
      <c r="P37" s="96">
        <v>0.32122673764090198</v>
      </c>
      <c r="Q37" s="97">
        <v>1.1299999999999999</v>
      </c>
      <c r="R37" s="97" t="s">
        <v>1142</v>
      </c>
      <c r="S37" s="96">
        <v>0.44510499999999997</v>
      </c>
    </row>
    <row r="38" spans="1:19" ht="15">
      <c r="A38" s="89" t="s">
        <v>1143</v>
      </c>
      <c r="B38" s="90" t="s">
        <v>1144</v>
      </c>
      <c r="C38" s="91">
        <v>15</v>
      </c>
      <c r="D38" s="92" t="s">
        <v>1145</v>
      </c>
      <c r="E38" s="91">
        <v>0.01</v>
      </c>
      <c r="F38" s="91">
        <v>1953</v>
      </c>
      <c r="G38" s="91" t="s">
        <v>38</v>
      </c>
      <c r="H38" s="94" t="s">
        <v>38</v>
      </c>
      <c r="I38" s="91" t="s">
        <v>38</v>
      </c>
      <c r="J38" s="91" t="s">
        <v>38</v>
      </c>
      <c r="K38" s="91" t="s">
        <v>38</v>
      </c>
      <c r="L38" s="91" t="s">
        <v>38</v>
      </c>
      <c r="M38" s="91" t="s">
        <v>38</v>
      </c>
      <c r="N38" s="91" t="s">
        <v>38</v>
      </c>
      <c r="O38" s="91" t="s">
        <v>38</v>
      </c>
      <c r="P38" s="91" t="s">
        <v>38</v>
      </c>
      <c r="Q38" s="91" t="s">
        <v>38</v>
      </c>
      <c r="R38" s="91" t="s">
        <v>38</v>
      </c>
      <c r="S38" s="94" t="s">
        <v>38</v>
      </c>
    </row>
    <row r="39" spans="1:19" ht="15">
      <c r="A39" s="89" t="s">
        <v>1146</v>
      </c>
      <c r="B39" s="90" t="s">
        <v>1147</v>
      </c>
      <c r="C39" s="91">
        <v>100</v>
      </c>
      <c r="D39" s="92" t="s">
        <v>1148</v>
      </c>
      <c r="E39" s="91">
        <v>7.63</v>
      </c>
      <c r="F39" s="91">
        <v>125000</v>
      </c>
      <c r="G39" s="93">
        <v>4.5912232101984101</v>
      </c>
      <c r="H39" s="94">
        <v>3.7493412359479803E-12</v>
      </c>
      <c r="I39" s="95">
        <v>0.33519371503530698</v>
      </c>
      <c r="J39" s="96">
        <v>9.6879435408148099E-5</v>
      </c>
      <c r="K39" s="95">
        <v>0.23600518374598201</v>
      </c>
      <c r="L39" s="96">
        <v>6.8679525793031698E-3</v>
      </c>
      <c r="M39" s="95">
        <v>0.70904139982041003</v>
      </c>
      <c r="N39" s="96">
        <f>2.2*10^-16</f>
        <v>2.2000000000000002E-16</v>
      </c>
      <c r="O39" s="95">
        <v>0.64705163705531199</v>
      </c>
      <c r="P39" s="96">
        <v>2.6600943670018801E-13</v>
      </c>
      <c r="Q39" s="97">
        <v>1.38</v>
      </c>
      <c r="R39" s="97" t="s">
        <v>1149</v>
      </c>
      <c r="S39" s="96">
        <v>1.4578000000000001E-2</v>
      </c>
    </row>
    <row r="40" spans="1:19" ht="15">
      <c r="A40" s="89" t="s">
        <v>1150</v>
      </c>
      <c r="B40" s="90" t="s">
        <v>1151</v>
      </c>
      <c r="C40" s="91">
        <v>91</v>
      </c>
      <c r="D40" s="92" t="s">
        <v>1152</v>
      </c>
      <c r="E40" s="91">
        <v>15.26</v>
      </c>
      <c r="F40" s="91">
        <v>62500</v>
      </c>
      <c r="G40" s="93">
        <v>30.331020618576801</v>
      </c>
      <c r="H40" s="94">
        <v>8.1055148626676804E-12</v>
      </c>
      <c r="I40" s="95">
        <v>0.26425648934399099</v>
      </c>
      <c r="J40" s="96">
        <v>2.3808778008671499E-3</v>
      </c>
      <c r="K40" s="95">
        <v>0.20624507200483</v>
      </c>
      <c r="L40" s="96">
        <v>1.85619494201812E-2</v>
      </c>
      <c r="M40" s="95">
        <v>0.49578549577879599</v>
      </c>
      <c r="N40" s="96">
        <v>2.0021491131672102E-9</v>
      </c>
      <c r="O40" s="95">
        <v>0.228726555809287</v>
      </c>
      <c r="P40" s="96">
        <v>2.14114658727587E-2</v>
      </c>
      <c r="Q40" s="97">
        <v>0.91</v>
      </c>
      <c r="R40" s="97" t="s">
        <v>1153</v>
      </c>
      <c r="S40" s="96">
        <v>9.0060000000000001E-2</v>
      </c>
    </row>
    <row r="41" spans="1:19" ht="15">
      <c r="A41" s="89" t="s">
        <v>1154</v>
      </c>
      <c r="B41" s="90" t="s">
        <v>1155</v>
      </c>
      <c r="C41" s="91">
        <v>44</v>
      </c>
      <c r="D41" s="92" t="s">
        <v>1156</v>
      </c>
      <c r="E41" s="91">
        <v>0.95</v>
      </c>
      <c r="F41" s="91">
        <v>31250</v>
      </c>
      <c r="G41" s="93">
        <v>1.2958628181618399</v>
      </c>
      <c r="H41" s="94">
        <v>1.9225010606264099E-2</v>
      </c>
      <c r="I41" s="95">
        <v>0.45652018104661102</v>
      </c>
      <c r="J41" s="96">
        <v>4.7878103259790799E-8</v>
      </c>
      <c r="K41" s="95">
        <v>0.29191500893715</v>
      </c>
      <c r="L41" s="96">
        <v>7.5193579806809296E-4</v>
      </c>
      <c r="M41" s="95">
        <v>0.325586653599367</v>
      </c>
      <c r="N41" s="96">
        <v>1.5687037150335901E-4</v>
      </c>
      <c r="O41" s="95">
        <v>0.26798923639852101</v>
      </c>
      <c r="P41" s="96">
        <v>6.7387946717238903E-3</v>
      </c>
      <c r="Q41" s="97">
        <v>1.1599999999999999</v>
      </c>
      <c r="R41" s="97" t="s">
        <v>1157</v>
      </c>
      <c r="S41" s="96">
        <v>0.30104599999999998</v>
      </c>
    </row>
    <row r="42" spans="1:19" ht="15">
      <c r="A42" s="100" t="s">
        <v>1158</v>
      </c>
      <c r="B42" s="90" t="s">
        <v>1159</v>
      </c>
      <c r="C42" s="91">
        <v>92</v>
      </c>
      <c r="D42" s="92"/>
      <c r="E42" s="91">
        <v>780</v>
      </c>
      <c r="F42" s="91">
        <v>100000</v>
      </c>
      <c r="G42" s="93"/>
      <c r="H42" s="94"/>
      <c r="I42" s="95">
        <v>0.400942918470022</v>
      </c>
      <c r="J42" s="96">
        <v>3.25307391566554E-5</v>
      </c>
      <c r="K42" s="95">
        <v>0.10876046519405801</v>
      </c>
      <c r="L42" s="96">
        <v>0.27896861247391502</v>
      </c>
      <c r="M42" s="95">
        <v>0.69018345265458902</v>
      </c>
      <c r="N42" s="96">
        <v>1.33226762955019E-15</v>
      </c>
      <c r="O42" s="95">
        <v>0.38903122330394102</v>
      </c>
      <c r="P42" s="96">
        <v>5.8042767939747699E-5</v>
      </c>
      <c r="Q42" s="97">
        <v>0.96</v>
      </c>
      <c r="R42" s="97" t="s">
        <v>1160</v>
      </c>
      <c r="S42" s="96">
        <v>0.57877900000000004</v>
      </c>
    </row>
    <row r="43" spans="1:19" ht="15">
      <c r="A43" s="89" t="s">
        <v>1161</v>
      </c>
      <c r="B43" s="90" t="s">
        <v>1162</v>
      </c>
      <c r="C43" s="91">
        <v>92</v>
      </c>
      <c r="D43" s="92" t="s">
        <v>1163</v>
      </c>
      <c r="E43" s="91">
        <v>0.48</v>
      </c>
      <c r="F43" s="91">
        <v>62500</v>
      </c>
      <c r="G43" s="93">
        <v>26.3927499527409</v>
      </c>
      <c r="H43" s="94">
        <v>5.2311059756820496E-12</v>
      </c>
      <c r="I43" s="95">
        <v>0.36278517310268898</v>
      </c>
      <c r="J43" s="96">
        <v>2.21660456145578E-5</v>
      </c>
      <c r="K43" s="95">
        <v>0.240869039157843</v>
      </c>
      <c r="L43" s="96">
        <v>5.7700327225704796E-3</v>
      </c>
      <c r="M43" s="95">
        <v>0.61311332509340399</v>
      </c>
      <c r="N43" s="96">
        <v>8.8817841970012507E-15</v>
      </c>
      <c r="O43" s="95">
        <v>0.32336667490550403</v>
      </c>
      <c r="P43" s="96">
        <v>9.7226351028933998E-4</v>
      </c>
      <c r="Q43" s="97">
        <v>0.99</v>
      </c>
      <c r="R43" s="97" t="s">
        <v>1091</v>
      </c>
      <c r="S43" s="96">
        <v>0.946515</v>
      </c>
    </row>
    <row r="44" spans="1:19" ht="15">
      <c r="A44" s="89" t="s">
        <v>1164</v>
      </c>
      <c r="B44" s="90" t="s">
        <v>1165</v>
      </c>
      <c r="C44" s="91">
        <v>67</v>
      </c>
      <c r="D44" s="92" t="s">
        <v>1166</v>
      </c>
      <c r="E44" s="91">
        <v>7.63</v>
      </c>
      <c r="F44" s="91">
        <v>250000</v>
      </c>
      <c r="G44" s="93">
        <v>1.2462723455351801</v>
      </c>
      <c r="H44" s="94">
        <v>3.90856931853528E-8</v>
      </c>
      <c r="I44" s="95">
        <v>0.28293637911716801</v>
      </c>
      <c r="J44" s="96">
        <v>1.1073522022211301E-3</v>
      </c>
      <c r="K44" s="95">
        <v>7.8258814297922197E-2</v>
      </c>
      <c r="L44" s="96">
        <v>0.37614141271165502</v>
      </c>
      <c r="M44" s="95">
        <v>0.63148353210864205</v>
      </c>
      <c r="N44" s="96">
        <v>8.8817841970012504E-16</v>
      </c>
      <c r="O44" s="95">
        <v>0.50244044137967403</v>
      </c>
      <c r="P44" s="96">
        <v>8.6160687251535304E-8</v>
      </c>
      <c r="Q44" s="97">
        <v>1.68</v>
      </c>
      <c r="R44" s="97" t="s">
        <v>1167</v>
      </c>
      <c r="S44" s="96">
        <v>7.7415999999999999E-2</v>
      </c>
    </row>
    <row r="45" spans="1:19" ht="15">
      <c r="A45" s="89" t="s">
        <v>1168</v>
      </c>
      <c r="B45" s="90" t="s">
        <v>1169</v>
      </c>
      <c r="C45" s="91">
        <v>100</v>
      </c>
      <c r="D45" s="92" t="s">
        <v>1170</v>
      </c>
      <c r="E45" s="91">
        <v>0.12</v>
      </c>
      <c r="F45" s="91">
        <v>1953</v>
      </c>
      <c r="G45" s="93">
        <v>3.4327972432329901</v>
      </c>
      <c r="H45" s="94">
        <v>1.4439159039569101E-11</v>
      </c>
      <c r="I45" s="95">
        <v>0.200547053274512</v>
      </c>
      <c r="J45" s="96">
        <v>2.2149283051174501E-2</v>
      </c>
      <c r="K45" s="95">
        <v>4.7287341473151001E-2</v>
      </c>
      <c r="L45" s="96">
        <v>0.59316832866143399</v>
      </c>
      <c r="M45" s="95">
        <v>0.79063085517729603</v>
      </c>
      <c r="N45" s="96">
        <f>2.2*10^-16</f>
        <v>2.2000000000000002E-16</v>
      </c>
      <c r="O45" s="95">
        <v>0.57663787950467604</v>
      </c>
      <c r="P45" s="96">
        <v>2.77875722431986E-10</v>
      </c>
      <c r="Q45" s="97">
        <v>1.49</v>
      </c>
      <c r="R45" s="97" t="s">
        <v>1171</v>
      </c>
      <c r="S45" s="96">
        <v>2.0100000000000001E-4</v>
      </c>
    </row>
    <row r="46" spans="1:19" ht="15">
      <c r="A46" s="89" t="s">
        <v>1172</v>
      </c>
      <c r="B46" s="90" t="s">
        <v>1173</v>
      </c>
      <c r="C46" s="91">
        <v>98</v>
      </c>
      <c r="D46" s="92" t="s">
        <v>1174</v>
      </c>
      <c r="E46" s="91">
        <v>0.12</v>
      </c>
      <c r="F46" s="91">
        <v>3906</v>
      </c>
      <c r="G46" s="93">
        <v>18.9343256029351</v>
      </c>
      <c r="H46" s="94">
        <v>2.8144913704648898E-12</v>
      </c>
      <c r="I46" s="95">
        <v>0.16549612649769699</v>
      </c>
      <c r="J46" s="96">
        <v>5.9874166697749601E-2</v>
      </c>
      <c r="K46" s="95">
        <v>0.32630738032597301</v>
      </c>
      <c r="L46" s="96">
        <v>1.5138307267426E-4</v>
      </c>
      <c r="M46" s="95">
        <v>0.56955339005026795</v>
      </c>
      <c r="N46" s="96">
        <v>1.5338841308221199E-12</v>
      </c>
      <c r="O46" s="95">
        <v>0.31128509317898401</v>
      </c>
      <c r="P46" s="96">
        <v>1.5320177287392301E-3</v>
      </c>
      <c r="Q46" s="97">
        <v>0.86</v>
      </c>
      <c r="R46" s="97" t="s">
        <v>1175</v>
      </c>
      <c r="S46" s="96">
        <v>3.5476000000000001E-2</v>
      </c>
    </row>
    <row r="47" spans="1:19" ht="15">
      <c r="A47" s="89" t="s">
        <v>1176</v>
      </c>
      <c r="B47" s="90" t="s">
        <v>1177</v>
      </c>
      <c r="C47" s="91">
        <v>54</v>
      </c>
      <c r="D47" s="92" t="s">
        <v>1178</v>
      </c>
      <c r="E47" s="91">
        <v>7.63</v>
      </c>
      <c r="F47" s="91">
        <v>62500</v>
      </c>
      <c r="G47" s="93">
        <v>1.4411649458534901</v>
      </c>
      <c r="H47" s="94">
        <v>3.4655607413288399E-6</v>
      </c>
      <c r="I47" s="95">
        <v>0.10702956788578501</v>
      </c>
      <c r="J47" s="96">
        <v>0.22550334749704101</v>
      </c>
      <c r="K47" s="95">
        <v>0.262891805516417</v>
      </c>
      <c r="L47" s="96">
        <v>2.5126249717344301E-3</v>
      </c>
      <c r="M47" s="95">
        <v>0.18319966857615</v>
      </c>
      <c r="N47" s="96">
        <v>3.6950117495173199E-2</v>
      </c>
      <c r="O47" s="95">
        <v>6.4614968957906402E-2</v>
      </c>
      <c r="P47" s="96">
        <v>0.52089861339948995</v>
      </c>
      <c r="Q47" s="97">
        <v>0.71</v>
      </c>
      <c r="R47" s="97" t="s">
        <v>1179</v>
      </c>
      <c r="S47" s="96">
        <v>9.9834999999999993E-2</v>
      </c>
    </row>
    <row r="48" spans="1:19" ht="15">
      <c r="A48" s="89" t="s">
        <v>1180</v>
      </c>
      <c r="B48" s="90" t="s">
        <v>1181</v>
      </c>
      <c r="C48" s="91">
        <v>86</v>
      </c>
      <c r="D48" s="92" t="s">
        <v>1182</v>
      </c>
      <c r="E48" s="91">
        <v>0.95</v>
      </c>
      <c r="F48" s="91">
        <v>7812</v>
      </c>
      <c r="G48" s="93">
        <v>1.5138160001115799</v>
      </c>
      <c r="H48" s="94">
        <v>2.5671370606177699E-10</v>
      </c>
      <c r="I48" s="95">
        <v>0.15062680817284901</v>
      </c>
      <c r="J48" s="96">
        <v>8.7155581921193104E-2</v>
      </c>
      <c r="K48" s="95">
        <v>0.124725263774933</v>
      </c>
      <c r="L48" s="96">
        <v>0.15739731181207101</v>
      </c>
      <c r="M48" s="95">
        <v>0.70690208188189096</v>
      </c>
      <c r="N48" s="96">
        <f>2.2*10^-16</f>
        <v>2.2000000000000002E-16</v>
      </c>
      <c r="O48" s="95">
        <v>0.461168233802417</v>
      </c>
      <c r="P48" s="96">
        <v>1.2135753615361001E-6</v>
      </c>
      <c r="Q48" s="97">
        <v>1.74</v>
      </c>
      <c r="R48" s="97" t="s">
        <v>1183</v>
      </c>
      <c r="S48" s="96">
        <v>8.5719999999999998E-3</v>
      </c>
    </row>
    <row r="49" spans="1:19" ht="15">
      <c r="A49" s="89" t="s">
        <v>1184</v>
      </c>
      <c r="B49" s="90" t="s">
        <v>1185</v>
      </c>
      <c r="C49" s="91">
        <v>67</v>
      </c>
      <c r="D49" s="92" t="s">
        <v>1186</v>
      </c>
      <c r="E49" s="91">
        <v>7.63</v>
      </c>
      <c r="F49" s="91">
        <v>62500</v>
      </c>
      <c r="G49" s="93">
        <v>1.3920101337061701</v>
      </c>
      <c r="H49" s="94">
        <v>1.7535686112394101E-7</v>
      </c>
      <c r="I49" s="95">
        <v>0.25993117541623101</v>
      </c>
      <c r="J49" s="96">
        <v>2.82136459390436E-3</v>
      </c>
      <c r="K49" s="95">
        <v>0.27508368694366397</v>
      </c>
      <c r="L49" s="96">
        <v>1.5376381202600901E-3</v>
      </c>
      <c r="M49" s="95">
        <v>0.44099800883884699</v>
      </c>
      <c r="N49" s="96">
        <v>1.51032393480577E-7</v>
      </c>
      <c r="O49" s="95">
        <v>9.9507460087205804E-2</v>
      </c>
      <c r="P49" s="96">
        <v>0.32214982674847997</v>
      </c>
      <c r="Q49" s="97">
        <v>0.82</v>
      </c>
      <c r="R49" s="97" t="s">
        <v>1187</v>
      </c>
      <c r="S49" s="96">
        <v>0.36212100000000003</v>
      </c>
    </row>
    <row r="50" spans="1:19" ht="15">
      <c r="A50" s="89" t="s">
        <v>1188</v>
      </c>
      <c r="B50" s="90" t="s">
        <v>1189</v>
      </c>
      <c r="C50" s="101">
        <f>2/131</f>
        <v>1.5267175572519083E-2</v>
      </c>
      <c r="D50" s="92" t="s">
        <v>1190</v>
      </c>
      <c r="E50" s="91">
        <v>30.52</v>
      </c>
      <c r="F50" s="91">
        <v>125000</v>
      </c>
      <c r="G50" s="91" t="s">
        <v>38</v>
      </c>
      <c r="H50" s="94" t="s">
        <v>38</v>
      </c>
      <c r="I50" s="91" t="s">
        <v>38</v>
      </c>
      <c r="J50" s="91" t="s">
        <v>38</v>
      </c>
      <c r="K50" s="91" t="s">
        <v>38</v>
      </c>
      <c r="L50" s="91" t="s">
        <v>38</v>
      </c>
      <c r="M50" s="91" t="s">
        <v>38</v>
      </c>
      <c r="N50" s="91" t="s">
        <v>38</v>
      </c>
      <c r="O50" s="91" t="s">
        <v>38</v>
      </c>
      <c r="P50" s="91" t="s">
        <v>38</v>
      </c>
      <c r="Q50" s="91" t="s">
        <v>38</v>
      </c>
      <c r="R50" s="91" t="s">
        <v>38</v>
      </c>
      <c r="S50" s="94" t="s">
        <v>38</v>
      </c>
    </row>
    <row r="51" spans="1:19" ht="15">
      <c r="A51" s="89" t="s">
        <v>1191</v>
      </c>
      <c r="B51" s="90" t="s">
        <v>1192</v>
      </c>
      <c r="C51" s="91">
        <v>2</v>
      </c>
      <c r="D51" s="92" t="s">
        <v>1193</v>
      </c>
      <c r="E51" s="91">
        <v>0.06</v>
      </c>
      <c r="F51" s="91">
        <v>15625</v>
      </c>
      <c r="G51" s="93">
        <v>14.498370688536401</v>
      </c>
      <c r="H51" s="94">
        <v>4.97101283908822E-11</v>
      </c>
      <c r="I51" s="95">
        <v>0.314363084421725</v>
      </c>
      <c r="J51" s="96">
        <v>2.7004008392528299E-4</v>
      </c>
      <c r="K51" s="95">
        <v>0.121271792967097</v>
      </c>
      <c r="L51" s="96">
        <v>0.169306623851226</v>
      </c>
      <c r="M51" s="95">
        <v>0.751137549367348</v>
      </c>
      <c r="N51" s="96">
        <f>2.2*10^-16</f>
        <v>2.2000000000000002E-16</v>
      </c>
      <c r="O51" s="95">
        <v>0.53088757740319603</v>
      </c>
      <c r="P51" s="96">
        <v>1.12350202474687E-8</v>
      </c>
      <c r="Q51" s="97">
        <v>1.24</v>
      </c>
      <c r="R51" s="97" t="s">
        <v>1194</v>
      </c>
      <c r="S51" s="96">
        <v>1.2267E-2</v>
      </c>
    </row>
    <row r="52" spans="1:19" ht="15">
      <c r="A52" s="89" t="s">
        <v>1195</v>
      </c>
      <c r="B52" s="90" t="s">
        <v>1196</v>
      </c>
      <c r="C52" s="91">
        <v>100</v>
      </c>
      <c r="D52" s="92" t="s">
        <v>1197</v>
      </c>
      <c r="E52" s="91">
        <v>0.06</v>
      </c>
      <c r="F52" s="91">
        <v>7812</v>
      </c>
      <c r="G52" s="93">
        <v>6.9594843925785801</v>
      </c>
      <c r="H52" s="94">
        <v>3.8106728707102898E-12</v>
      </c>
      <c r="I52" s="95">
        <v>0.34044029185564101</v>
      </c>
      <c r="J52" s="96">
        <v>7.3958025938125602E-5</v>
      </c>
      <c r="K52" s="95">
        <v>0.19137253188308301</v>
      </c>
      <c r="L52" s="96">
        <v>2.9175344573088499E-2</v>
      </c>
      <c r="M52" s="95">
        <v>0.74055410814926004</v>
      </c>
      <c r="N52" s="96">
        <f>2.2*10^-16</f>
        <v>2.2000000000000002E-16</v>
      </c>
      <c r="O52" s="95">
        <v>0.59453257368034995</v>
      </c>
      <c r="P52" s="96">
        <v>5.5651927510780297E-11</v>
      </c>
      <c r="Q52" s="97">
        <v>1.3</v>
      </c>
      <c r="R52" s="97" t="s">
        <v>1198</v>
      </c>
      <c r="S52" s="96">
        <v>1.4836E-2</v>
      </c>
    </row>
    <row r="53" spans="1:19" ht="15">
      <c r="A53" s="89" t="s">
        <v>1199</v>
      </c>
      <c r="B53" s="90" t="s">
        <v>1200</v>
      </c>
      <c r="C53" s="91">
        <v>100</v>
      </c>
      <c r="D53" s="92" t="s">
        <v>1201</v>
      </c>
      <c r="E53" s="91">
        <v>30.52</v>
      </c>
      <c r="F53" s="91">
        <v>1000000</v>
      </c>
      <c r="G53" s="91" t="s">
        <v>38</v>
      </c>
      <c r="H53" s="94" t="s">
        <v>38</v>
      </c>
      <c r="I53" s="91" t="s">
        <v>38</v>
      </c>
      <c r="J53" s="91" t="s">
        <v>38</v>
      </c>
      <c r="K53" s="91" t="s">
        <v>38</v>
      </c>
      <c r="L53" s="91" t="s">
        <v>38</v>
      </c>
      <c r="M53" s="91" t="s">
        <v>38</v>
      </c>
      <c r="N53" s="91" t="s">
        <v>38</v>
      </c>
      <c r="O53" s="91" t="s">
        <v>38</v>
      </c>
      <c r="P53" s="91" t="s">
        <v>38</v>
      </c>
      <c r="Q53" s="91" t="s">
        <v>38</v>
      </c>
      <c r="R53" s="91" t="s">
        <v>38</v>
      </c>
      <c r="S53" s="94" t="s">
        <v>38</v>
      </c>
    </row>
    <row r="54" spans="1:19" ht="15">
      <c r="A54" s="89" t="s">
        <v>1202</v>
      </c>
      <c r="B54" s="90" t="s">
        <v>1203</v>
      </c>
      <c r="C54" s="91">
        <v>3</v>
      </c>
      <c r="D54" s="92" t="s">
        <v>1204</v>
      </c>
      <c r="E54" s="91">
        <v>15.26</v>
      </c>
      <c r="F54" s="91">
        <v>62500</v>
      </c>
      <c r="G54" s="91" t="s">
        <v>38</v>
      </c>
      <c r="H54" s="94" t="s">
        <v>38</v>
      </c>
      <c r="I54" s="91" t="s">
        <v>38</v>
      </c>
      <c r="J54" s="91" t="s">
        <v>38</v>
      </c>
      <c r="K54" s="91" t="s">
        <v>38</v>
      </c>
      <c r="L54" s="91" t="s">
        <v>38</v>
      </c>
      <c r="M54" s="91" t="s">
        <v>38</v>
      </c>
      <c r="N54" s="91" t="s">
        <v>38</v>
      </c>
      <c r="O54" s="91" t="s">
        <v>38</v>
      </c>
      <c r="P54" s="91" t="s">
        <v>38</v>
      </c>
      <c r="Q54" s="91" t="s">
        <v>38</v>
      </c>
      <c r="R54" s="91" t="s">
        <v>38</v>
      </c>
      <c r="S54" s="94" t="s">
        <v>38</v>
      </c>
    </row>
    <row r="55" spans="1:19" ht="15">
      <c r="A55" s="89" t="s">
        <v>1205</v>
      </c>
      <c r="B55" s="90" t="s">
        <v>1206</v>
      </c>
      <c r="C55" s="91">
        <v>1</v>
      </c>
      <c r="D55" s="92" t="s">
        <v>1207</v>
      </c>
      <c r="E55" s="91">
        <v>1.91</v>
      </c>
      <c r="F55" s="91">
        <v>125000</v>
      </c>
      <c r="G55" s="91" t="s">
        <v>38</v>
      </c>
      <c r="H55" s="94" t="s">
        <v>38</v>
      </c>
      <c r="I55" s="91" t="s">
        <v>38</v>
      </c>
      <c r="J55" s="91" t="s">
        <v>38</v>
      </c>
      <c r="K55" s="91" t="s">
        <v>38</v>
      </c>
      <c r="L55" s="91" t="s">
        <v>38</v>
      </c>
      <c r="M55" s="91" t="s">
        <v>38</v>
      </c>
      <c r="N55" s="91" t="s">
        <v>38</v>
      </c>
      <c r="O55" s="91" t="s">
        <v>38</v>
      </c>
      <c r="P55" s="91" t="s">
        <v>38</v>
      </c>
      <c r="Q55" s="91" t="s">
        <v>38</v>
      </c>
      <c r="R55" s="91" t="s">
        <v>38</v>
      </c>
      <c r="S55" s="94" t="s">
        <v>38</v>
      </c>
    </row>
    <row r="56" spans="1:19" ht="15">
      <c r="A56" s="89" t="s">
        <v>1208</v>
      </c>
      <c r="B56" s="90" t="s">
        <v>1209</v>
      </c>
      <c r="C56" s="91">
        <v>2</v>
      </c>
      <c r="D56" s="92" t="s">
        <v>1210</v>
      </c>
      <c r="E56" s="91">
        <v>0.24</v>
      </c>
      <c r="F56" s="91">
        <v>3906</v>
      </c>
      <c r="G56" s="91" t="s">
        <v>38</v>
      </c>
      <c r="H56" s="94" t="s">
        <v>38</v>
      </c>
      <c r="I56" s="91" t="s">
        <v>38</v>
      </c>
      <c r="J56" s="91" t="s">
        <v>38</v>
      </c>
      <c r="K56" s="91" t="s">
        <v>38</v>
      </c>
      <c r="L56" s="91" t="s">
        <v>38</v>
      </c>
      <c r="M56" s="91" t="s">
        <v>38</v>
      </c>
      <c r="N56" s="91" t="s">
        <v>38</v>
      </c>
      <c r="O56" s="91" t="s">
        <v>38</v>
      </c>
      <c r="P56" s="91" t="s">
        <v>38</v>
      </c>
      <c r="Q56" s="91" t="s">
        <v>38</v>
      </c>
      <c r="R56" s="91" t="s">
        <v>38</v>
      </c>
      <c r="S56" s="94" t="s">
        <v>38</v>
      </c>
    </row>
    <row r="57" spans="1:19" ht="15">
      <c r="A57" s="89" t="s">
        <v>1211</v>
      </c>
      <c r="B57" s="90" t="s">
        <v>1212</v>
      </c>
      <c r="C57" s="91">
        <v>0</v>
      </c>
      <c r="D57" s="92" t="s">
        <v>1213</v>
      </c>
      <c r="E57" s="91">
        <v>3.81</v>
      </c>
      <c r="F57" s="91">
        <v>31250</v>
      </c>
      <c r="G57" s="93">
        <v>1.1974031163940999</v>
      </c>
      <c r="H57" s="94">
        <v>1.33521401153161E-3</v>
      </c>
      <c r="I57" s="95">
        <v>0.33882912644282498</v>
      </c>
      <c r="J57" s="96">
        <v>8.0392130393569503E-5</v>
      </c>
      <c r="K57" s="95">
        <v>0.10720078385192899</v>
      </c>
      <c r="L57" s="96">
        <v>0.22475775662845099</v>
      </c>
      <c r="M57" s="95">
        <v>0.47455560499617699</v>
      </c>
      <c r="N57" s="96">
        <v>1.17057492587946E-8</v>
      </c>
      <c r="O57" s="95">
        <v>0.56604601297486601</v>
      </c>
      <c r="P57" s="96">
        <v>6.8828232002715605E-10</v>
      </c>
      <c r="Q57" s="97">
        <v>2.35</v>
      </c>
      <c r="R57" s="97" t="s">
        <v>1214</v>
      </c>
      <c r="S57" s="96">
        <v>2.0000000000000002E-5</v>
      </c>
    </row>
    <row r="58" spans="1:19" ht="15">
      <c r="A58" s="89" t="s">
        <v>1215</v>
      </c>
      <c r="B58" s="90" t="s">
        <v>1216</v>
      </c>
      <c r="C58" s="91">
        <v>32</v>
      </c>
      <c r="D58" s="92" t="s">
        <v>1217</v>
      </c>
      <c r="E58" s="91">
        <v>30.52</v>
      </c>
      <c r="F58" s="91">
        <v>250000</v>
      </c>
      <c r="G58" s="91" t="s">
        <v>38</v>
      </c>
      <c r="H58" s="94" t="s">
        <v>38</v>
      </c>
      <c r="I58" s="91" t="s">
        <v>38</v>
      </c>
      <c r="J58" s="91" t="s">
        <v>38</v>
      </c>
      <c r="K58" s="91" t="s">
        <v>38</v>
      </c>
      <c r="L58" s="91" t="s">
        <v>38</v>
      </c>
      <c r="M58" s="91" t="s">
        <v>38</v>
      </c>
      <c r="N58" s="91" t="s">
        <v>38</v>
      </c>
      <c r="O58" s="91" t="s">
        <v>38</v>
      </c>
      <c r="P58" s="91" t="s">
        <v>38</v>
      </c>
      <c r="Q58" s="91" t="s">
        <v>38</v>
      </c>
      <c r="R58" s="91" t="s">
        <v>38</v>
      </c>
      <c r="S58" s="94" t="s">
        <v>38</v>
      </c>
    </row>
    <row r="59" spans="1:19" ht="15">
      <c r="A59" s="89" t="s">
        <v>1218</v>
      </c>
      <c r="B59" s="90" t="s">
        <v>1219</v>
      </c>
      <c r="C59" s="91">
        <v>2</v>
      </c>
      <c r="D59" s="92" t="s">
        <v>1220</v>
      </c>
      <c r="E59" s="91">
        <v>3.81</v>
      </c>
      <c r="F59" s="91">
        <v>31250</v>
      </c>
      <c r="G59" s="91" t="s">
        <v>38</v>
      </c>
      <c r="H59" s="94" t="s">
        <v>38</v>
      </c>
      <c r="I59" s="91" t="s">
        <v>38</v>
      </c>
      <c r="J59" s="91" t="s">
        <v>38</v>
      </c>
      <c r="K59" s="91" t="s">
        <v>38</v>
      </c>
      <c r="L59" s="91" t="s">
        <v>38</v>
      </c>
      <c r="M59" s="91" t="s">
        <v>38</v>
      </c>
      <c r="N59" s="91" t="s">
        <v>38</v>
      </c>
      <c r="O59" s="91" t="s">
        <v>38</v>
      </c>
      <c r="P59" s="91" t="s">
        <v>38</v>
      </c>
      <c r="Q59" s="91" t="s">
        <v>38</v>
      </c>
      <c r="R59" s="91" t="s">
        <v>38</v>
      </c>
      <c r="S59" s="94" t="s">
        <v>38</v>
      </c>
    </row>
    <row r="60" spans="1:19" ht="15">
      <c r="A60" s="89" t="s">
        <v>1221</v>
      </c>
      <c r="B60" s="90" t="s">
        <v>1222</v>
      </c>
      <c r="C60" s="91">
        <v>0</v>
      </c>
      <c r="D60" s="92" t="s">
        <v>1223</v>
      </c>
      <c r="E60" s="91">
        <v>0.24</v>
      </c>
      <c r="F60" s="91">
        <v>7812</v>
      </c>
      <c r="G60" s="91" t="s">
        <v>38</v>
      </c>
      <c r="H60" s="94" t="s">
        <v>38</v>
      </c>
      <c r="I60" s="91" t="s">
        <v>38</v>
      </c>
      <c r="J60" s="91" t="s">
        <v>38</v>
      </c>
      <c r="K60" s="91" t="s">
        <v>38</v>
      </c>
      <c r="L60" s="91" t="s">
        <v>38</v>
      </c>
      <c r="M60" s="91" t="s">
        <v>38</v>
      </c>
      <c r="N60" s="91" t="s">
        <v>38</v>
      </c>
      <c r="O60" s="91" t="s">
        <v>38</v>
      </c>
      <c r="P60" s="91" t="s">
        <v>38</v>
      </c>
      <c r="Q60" s="91" t="s">
        <v>38</v>
      </c>
      <c r="R60" s="91" t="s">
        <v>38</v>
      </c>
      <c r="S60" s="94" t="s">
        <v>38</v>
      </c>
    </row>
    <row r="61" spans="1:19" ht="15">
      <c r="A61" s="89" t="s">
        <v>1224</v>
      </c>
      <c r="B61" s="90" t="s">
        <v>1225</v>
      </c>
      <c r="C61" s="91">
        <v>4</v>
      </c>
      <c r="D61" s="92" t="s">
        <v>1226</v>
      </c>
      <c r="E61" s="91">
        <v>3.81</v>
      </c>
      <c r="F61" s="91">
        <v>15625</v>
      </c>
      <c r="G61" s="91" t="s">
        <v>38</v>
      </c>
      <c r="H61" s="94" t="s">
        <v>38</v>
      </c>
      <c r="I61" s="91" t="s">
        <v>38</v>
      </c>
      <c r="J61" s="91" t="s">
        <v>38</v>
      </c>
      <c r="K61" s="91" t="s">
        <v>38</v>
      </c>
      <c r="L61" s="91" t="s">
        <v>38</v>
      </c>
      <c r="M61" s="91" t="s">
        <v>38</v>
      </c>
      <c r="N61" s="91" t="s">
        <v>38</v>
      </c>
      <c r="O61" s="91" t="s">
        <v>38</v>
      </c>
      <c r="P61" s="91" t="s">
        <v>38</v>
      </c>
      <c r="Q61" s="91" t="s">
        <v>38</v>
      </c>
      <c r="R61" s="91" t="s">
        <v>38</v>
      </c>
      <c r="S61" s="94" t="s">
        <v>38</v>
      </c>
    </row>
    <row r="62" spans="1:19" ht="15">
      <c r="A62" s="89" t="s">
        <v>1227</v>
      </c>
      <c r="B62" s="90" t="s">
        <v>1228</v>
      </c>
      <c r="C62" s="91">
        <v>5</v>
      </c>
      <c r="D62" s="92" t="s">
        <v>1229</v>
      </c>
      <c r="E62" s="91">
        <v>0.12</v>
      </c>
      <c r="F62" s="91">
        <v>3906</v>
      </c>
      <c r="G62" s="93">
        <v>217.59157646805701</v>
      </c>
      <c r="H62" s="94">
        <v>5.3176104302778302E-12</v>
      </c>
      <c r="I62" s="95">
        <v>0.41883851550358497</v>
      </c>
      <c r="J62" s="96">
        <v>7.0736415169747602E-7</v>
      </c>
      <c r="K62" s="95">
        <v>0.15426423174471501</v>
      </c>
      <c r="L62" s="96">
        <v>7.9704888784440694E-2</v>
      </c>
      <c r="M62" s="95">
        <v>0.40394605320133398</v>
      </c>
      <c r="N62" s="96">
        <v>1.8799399694735501E-6</v>
      </c>
      <c r="O62" s="95">
        <v>0.29603719163475001</v>
      </c>
      <c r="P62" s="96">
        <v>2.64897451695201E-3</v>
      </c>
      <c r="Q62" s="97">
        <v>0.98</v>
      </c>
      <c r="R62" s="97" t="s">
        <v>1230</v>
      </c>
      <c r="S62" s="96">
        <v>0.65598999999999996</v>
      </c>
    </row>
    <row r="63" spans="1:19" ht="15">
      <c r="A63" s="89" t="s">
        <v>1231</v>
      </c>
      <c r="B63" s="90" t="s">
        <v>1232</v>
      </c>
      <c r="C63" s="91">
        <v>100</v>
      </c>
      <c r="D63" s="92" t="s">
        <v>1233</v>
      </c>
      <c r="E63" s="91">
        <v>0.24</v>
      </c>
      <c r="F63" s="91">
        <v>7812</v>
      </c>
      <c r="G63" s="93">
        <v>1.1090938132030099</v>
      </c>
      <c r="H63" s="94">
        <v>0.55638841158811903</v>
      </c>
      <c r="I63" s="95">
        <v>0.13293779783395199</v>
      </c>
      <c r="J63" s="96">
        <v>0.13160944478355499</v>
      </c>
      <c r="K63" s="95">
        <v>-0.329814650970082</v>
      </c>
      <c r="L63" s="96">
        <v>1.27138184590647E-4</v>
      </c>
      <c r="M63" s="95">
        <v>9.2801050665423296E-2</v>
      </c>
      <c r="N63" s="96">
        <v>0.29365210496059202</v>
      </c>
      <c r="O63" s="95">
        <v>0.277717322527397</v>
      </c>
      <c r="P63" s="96">
        <v>4.9262104508502897E-3</v>
      </c>
      <c r="Q63" s="97">
        <v>1.6</v>
      </c>
      <c r="R63" s="97" t="s">
        <v>1234</v>
      </c>
      <c r="S63" s="96">
        <v>3.9230000000000003E-3</v>
      </c>
    </row>
    <row r="64" spans="1:19" ht="15">
      <c r="A64" s="89" t="s">
        <v>1235</v>
      </c>
      <c r="B64" s="90" t="s">
        <v>1236</v>
      </c>
      <c r="C64" s="91">
        <v>80</v>
      </c>
      <c r="D64" s="92" t="s">
        <v>1237</v>
      </c>
      <c r="E64" s="91">
        <v>0.03</v>
      </c>
      <c r="F64" s="91">
        <v>3906</v>
      </c>
      <c r="G64" s="93">
        <v>16.017434613049598</v>
      </c>
      <c r="H64" s="94">
        <v>3.8834099719300503E-12</v>
      </c>
      <c r="I64" s="95">
        <v>0.29609975324131099</v>
      </c>
      <c r="J64" s="96">
        <v>6.25094621010014E-4</v>
      </c>
      <c r="K64" s="95">
        <v>0.218583100388165</v>
      </c>
      <c r="L64" s="96">
        <v>1.24737774926476E-2</v>
      </c>
      <c r="M64" s="95">
        <v>0.32674292212735101</v>
      </c>
      <c r="N64" s="96">
        <v>1.4815416098867799E-4</v>
      </c>
      <c r="O64" s="95">
        <v>0.18582055475391099</v>
      </c>
      <c r="P64" s="96">
        <v>6.2819499868263004E-2</v>
      </c>
      <c r="Q64" s="97">
        <v>0.98</v>
      </c>
      <c r="R64" s="97" t="s">
        <v>1238</v>
      </c>
      <c r="S64" s="96">
        <v>0.86024199999999995</v>
      </c>
    </row>
    <row r="65" spans="1:19" ht="15">
      <c r="A65" s="89" t="s">
        <v>1239</v>
      </c>
      <c r="B65" s="90" t="s">
        <v>1240</v>
      </c>
      <c r="C65" s="91">
        <v>100</v>
      </c>
      <c r="D65" s="92" t="s">
        <v>1241</v>
      </c>
      <c r="E65" s="91">
        <v>61.04</v>
      </c>
      <c r="F65" s="91">
        <v>500000</v>
      </c>
      <c r="G65" s="93">
        <v>3.7585492178493798</v>
      </c>
      <c r="H65" s="94">
        <v>8.6166617810391499E-12</v>
      </c>
      <c r="I65" s="95">
        <v>0.28287542999088899</v>
      </c>
      <c r="J65" s="96">
        <v>1.1102179256870001E-3</v>
      </c>
      <c r="K65" s="95">
        <v>0.13044849779265999</v>
      </c>
      <c r="L65" s="96">
        <v>0.13905868149089301</v>
      </c>
      <c r="M65" s="95">
        <v>0.71745625979277805</v>
      </c>
      <c r="N65" s="96">
        <f>2.2*10^-16</f>
        <v>2.2000000000000002E-16</v>
      </c>
      <c r="O65" s="95">
        <v>0.61362723758264903</v>
      </c>
      <c r="P65" s="96">
        <v>8.9401819280965404E-12</v>
      </c>
      <c r="Q65" s="97">
        <v>1.55</v>
      </c>
      <c r="R65" s="97" t="s">
        <v>1242</v>
      </c>
      <c r="S65" s="96">
        <v>1.9799999999999999E-4</v>
      </c>
    </row>
    <row r="66" spans="1:19" ht="15">
      <c r="A66" s="89" t="s">
        <v>1243</v>
      </c>
      <c r="B66" s="90" t="s">
        <v>1244</v>
      </c>
      <c r="C66" s="91">
        <v>100</v>
      </c>
      <c r="D66" s="92" t="s">
        <v>1245</v>
      </c>
      <c r="E66" s="91">
        <v>7.63</v>
      </c>
      <c r="F66" s="91">
        <v>15625</v>
      </c>
      <c r="G66" s="93">
        <v>16.069223231663599</v>
      </c>
      <c r="H66" s="94">
        <v>3.3017780155050201E-12</v>
      </c>
      <c r="I66" s="95">
        <v>0.49314765551569401</v>
      </c>
      <c r="J66" s="96">
        <v>2.5098869649298199E-9</v>
      </c>
      <c r="K66" s="95">
        <v>0.26801578261784598</v>
      </c>
      <c r="L66" s="96">
        <v>2.0496412768609101E-3</v>
      </c>
      <c r="M66" s="95">
        <v>0.50757968999946501</v>
      </c>
      <c r="N66" s="96">
        <v>7.1165739967682405E-10</v>
      </c>
      <c r="O66" s="95">
        <v>0.41992391184740002</v>
      </c>
      <c r="P66" s="96">
        <v>1.23390469926044E-5</v>
      </c>
      <c r="Q66" s="97">
        <v>1.1299999999999999</v>
      </c>
      <c r="R66" s="97" t="s">
        <v>1246</v>
      </c>
      <c r="S66" s="96">
        <v>0.12330099999999999</v>
      </c>
    </row>
    <row r="67" spans="1:19" ht="15">
      <c r="A67" s="89" t="s">
        <v>1247</v>
      </c>
      <c r="B67" s="90" t="s">
        <v>1248</v>
      </c>
      <c r="C67" s="91">
        <v>95</v>
      </c>
      <c r="D67" s="92" t="s">
        <v>1249</v>
      </c>
      <c r="E67" s="91">
        <v>15.26</v>
      </c>
      <c r="F67" s="91">
        <v>62500</v>
      </c>
      <c r="G67" s="93">
        <v>0.60244743018522195</v>
      </c>
      <c r="H67" s="94">
        <v>3.2400875895192802E-6</v>
      </c>
      <c r="I67" s="95">
        <v>-8.7562751704638606E-2</v>
      </c>
      <c r="J67" s="96">
        <v>0.32186587697524299</v>
      </c>
      <c r="K67" s="95">
        <v>2.5450185345643601E-2</v>
      </c>
      <c r="L67" s="96">
        <v>0.77379018376408903</v>
      </c>
      <c r="M67" s="95">
        <v>6.4311272674150599E-2</v>
      </c>
      <c r="N67" s="96">
        <v>0.46726740515531401</v>
      </c>
      <c r="O67" s="95">
        <v>0.16239565289004201</v>
      </c>
      <c r="P67" s="96">
        <v>0.104689640150074</v>
      </c>
      <c r="Q67" s="97">
        <v>1.17</v>
      </c>
      <c r="R67" s="97" t="s">
        <v>1250</v>
      </c>
      <c r="S67" s="96">
        <v>0.52072399999999996</v>
      </c>
    </row>
    <row r="68" spans="1:19" ht="15">
      <c r="A68" s="89" t="s">
        <v>1251</v>
      </c>
      <c r="B68" s="90" t="s">
        <v>1252</v>
      </c>
      <c r="C68" s="91">
        <v>95</v>
      </c>
      <c r="D68" s="92" t="s">
        <v>1253</v>
      </c>
      <c r="E68" s="91">
        <v>0.03</v>
      </c>
      <c r="F68" s="91">
        <v>1953</v>
      </c>
      <c r="G68" s="93">
        <v>4.0834779509963903</v>
      </c>
      <c r="H68" s="94">
        <v>2.8436416300109301E-11</v>
      </c>
      <c r="I68" s="95">
        <v>0.32710125948161101</v>
      </c>
      <c r="J68" s="96">
        <v>1.4554577770908801E-4</v>
      </c>
      <c r="K68" s="95">
        <v>0.17625281821810801</v>
      </c>
      <c r="L68" s="96">
        <v>4.4865376728906399E-2</v>
      </c>
      <c r="M68" s="95">
        <v>0.52878149778330397</v>
      </c>
      <c r="N68" s="96">
        <v>1.00074615261292E-10</v>
      </c>
      <c r="O68" s="95">
        <v>0.26613697509707501</v>
      </c>
      <c r="P68" s="96">
        <v>7.1441615452907401E-3</v>
      </c>
      <c r="Q68" s="97">
        <v>0.83</v>
      </c>
      <c r="R68" s="97" t="s">
        <v>1254</v>
      </c>
      <c r="S68" s="96">
        <v>0.112479</v>
      </c>
    </row>
    <row r="69" spans="1:19" ht="15">
      <c r="A69" s="89" t="s">
        <v>1255</v>
      </c>
      <c r="B69" s="90" t="s">
        <v>1256</v>
      </c>
      <c r="C69" s="91">
        <v>100</v>
      </c>
      <c r="D69" s="92" t="s">
        <v>1257</v>
      </c>
      <c r="E69" s="91">
        <v>0.06</v>
      </c>
      <c r="F69" s="91">
        <v>3906</v>
      </c>
      <c r="G69" s="93">
        <v>178.16031009519699</v>
      </c>
      <c r="H69" s="94">
        <v>2.8144913704648898E-12</v>
      </c>
      <c r="I69" s="95">
        <v>0.34620032856260902</v>
      </c>
      <c r="J69" s="96">
        <v>5.4680762840764201E-5</v>
      </c>
      <c r="K69" s="95">
        <v>0.245247436463155</v>
      </c>
      <c r="L69" s="96">
        <v>4.9184526016285996E-3</v>
      </c>
      <c r="M69" s="95">
        <v>0.544079008560725</v>
      </c>
      <c r="N69" s="96">
        <v>2.2283952461066298E-11</v>
      </c>
      <c r="O69" s="95">
        <v>0.27483384306721897</v>
      </c>
      <c r="P69" s="96">
        <v>5.4118273848042797E-3</v>
      </c>
      <c r="Q69" s="97">
        <v>0.93</v>
      </c>
      <c r="R69" s="97" t="s">
        <v>1258</v>
      </c>
      <c r="S69" s="96">
        <v>0.114722</v>
      </c>
    </row>
    <row r="70" spans="1:19" ht="15">
      <c r="A70" s="89" t="s">
        <v>1259</v>
      </c>
      <c r="B70" s="90" t="s">
        <v>1260</v>
      </c>
      <c r="C70" s="91">
        <v>100</v>
      </c>
      <c r="D70" s="92" t="s">
        <v>1261</v>
      </c>
      <c r="E70" s="91">
        <v>0.48</v>
      </c>
      <c r="F70" s="91">
        <v>1953</v>
      </c>
      <c r="G70" s="93">
        <v>116.76799038289801</v>
      </c>
      <c r="H70" s="94">
        <v>3.3406937701788498E-12</v>
      </c>
      <c r="I70" s="95">
        <v>0.359710355750544</v>
      </c>
      <c r="J70" s="96">
        <v>2.63054535065699E-5</v>
      </c>
      <c r="K70" s="95">
        <v>0.24930176818348199</v>
      </c>
      <c r="L70" s="96">
        <v>4.2319955532139604E-3</v>
      </c>
      <c r="M70" s="95">
        <v>0.52108463592010001</v>
      </c>
      <c r="N70" s="96">
        <v>2.0720891669157001E-10</v>
      </c>
      <c r="O70" s="95">
        <v>0.343566647647845</v>
      </c>
      <c r="P70" s="96">
        <v>4.35577223038219E-4</v>
      </c>
      <c r="Q70" s="97">
        <v>0.95</v>
      </c>
      <c r="R70" s="97" t="s">
        <v>1099</v>
      </c>
      <c r="S70" s="96">
        <v>0.25992599999999999</v>
      </c>
    </row>
    <row r="71" spans="1:19" ht="15">
      <c r="A71" s="89" t="s">
        <v>1262</v>
      </c>
      <c r="B71" s="90" t="s">
        <v>1263</v>
      </c>
      <c r="C71" s="91">
        <v>98</v>
      </c>
      <c r="D71" s="92" t="s">
        <v>1264</v>
      </c>
      <c r="E71" s="91">
        <v>7.63</v>
      </c>
      <c r="F71" s="91">
        <v>3906</v>
      </c>
      <c r="G71" s="93">
        <v>2.0209282014468402</v>
      </c>
      <c r="H71" s="94">
        <v>1.0888901323534601E-9</v>
      </c>
      <c r="I71" s="95">
        <v>0.34064410393933903</v>
      </c>
      <c r="J71" s="96">
        <v>7.3179306710802194E-5</v>
      </c>
      <c r="K71" s="95">
        <v>0.188070356679926</v>
      </c>
      <c r="L71" s="96">
        <v>3.21306852082466E-2</v>
      </c>
      <c r="M71" s="95">
        <v>0.42874914992998497</v>
      </c>
      <c r="N71" s="96">
        <v>3.5944348075744901E-7</v>
      </c>
      <c r="O71" s="95">
        <v>0.39298648293770999</v>
      </c>
      <c r="P71" s="96">
        <v>4.80083656304586E-5</v>
      </c>
      <c r="Q71" s="97">
        <v>1.28</v>
      </c>
      <c r="R71" s="97" t="s">
        <v>1265</v>
      </c>
      <c r="S71" s="96">
        <v>2.5062999999999998E-2</v>
      </c>
    </row>
    <row r="72" spans="1:19" ht="15">
      <c r="A72" s="89" t="s">
        <v>1266</v>
      </c>
      <c r="B72" s="90" t="s">
        <v>1267</v>
      </c>
      <c r="C72" s="91">
        <v>81</v>
      </c>
      <c r="D72" s="92" t="s">
        <v>1268</v>
      </c>
      <c r="E72" s="91">
        <v>0.06</v>
      </c>
      <c r="F72" s="91">
        <v>488</v>
      </c>
      <c r="G72" s="93">
        <v>31.890111523692401</v>
      </c>
      <c r="H72" s="94">
        <v>2.8144913704648898E-12</v>
      </c>
      <c r="I72" s="95">
        <v>0.44202614549038299</v>
      </c>
      <c r="J72" s="96">
        <v>1.40211701360471E-7</v>
      </c>
      <c r="K72" s="95">
        <v>0.18692893106427599</v>
      </c>
      <c r="L72" s="96">
        <v>3.3209505974670199E-2</v>
      </c>
      <c r="M72" s="95">
        <v>0.68715894019736001</v>
      </c>
      <c r="N72" s="96">
        <f>2.2*10^-16</f>
        <v>2.2000000000000002E-16</v>
      </c>
      <c r="O72" s="95">
        <v>0.43229783165993702</v>
      </c>
      <c r="P72" s="96">
        <v>6.3504504734801498E-6</v>
      </c>
      <c r="Q72" s="97">
        <v>1.01</v>
      </c>
      <c r="R72" s="97" t="s">
        <v>1269</v>
      </c>
      <c r="S72" s="96">
        <v>0.85273500000000002</v>
      </c>
    </row>
    <row r="73" spans="1:19" ht="15">
      <c r="A73" s="89" t="s">
        <v>1270</v>
      </c>
      <c r="B73" s="90" t="s">
        <v>1271</v>
      </c>
      <c r="C73" s="91">
        <v>100</v>
      </c>
      <c r="D73" s="92" t="s">
        <v>1272</v>
      </c>
      <c r="E73" s="91">
        <v>3.81</v>
      </c>
      <c r="F73" s="91">
        <v>15625</v>
      </c>
      <c r="G73" s="93">
        <v>17.880528327888399</v>
      </c>
      <c r="H73" s="94">
        <v>3.7428073852009601E-11</v>
      </c>
      <c r="I73" s="95">
        <v>0.43083108126000802</v>
      </c>
      <c r="J73" s="96">
        <v>3.1093310903784802E-7</v>
      </c>
      <c r="K73" s="95">
        <v>0.237428119226374</v>
      </c>
      <c r="L73" s="96">
        <v>6.5289984645808801E-3</v>
      </c>
      <c r="M73" s="95">
        <v>0.53179948553710699</v>
      </c>
      <c r="N73" s="96">
        <v>7.4851902454042803E-11</v>
      </c>
      <c r="O73" s="95">
        <v>0.34810189754040699</v>
      </c>
      <c r="P73" s="96">
        <v>3.60983938777926E-4</v>
      </c>
      <c r="Q73" s="97">
        <v>1.07</v>
      </c>
      <c r="R73" s="97" t="s">
        <v>1273</v>
      </c>
      <c r="S73" s="96">
        <v>0.30610100000000001</v>
      </c>
    </row>
    <row r="74" spans="1:19" ht="15">
      <c r="A74" s="89" t="s">
        <v>1274</v>
      </c>
      <c r="B74" s="90" t="s">
        <v>1275</v>
      </c>
      <c r="C74" s="91">
        <v>100</v>
      </c>
      <c r="D74" s="92" t="s">
        <v>1276</v>
      </c>
      <c r="E74" s="91">
        <v>0.95</v>
      </c>
      <c r="F74" s="91">
        <v>15625</v>
      </c>
      <c r="G74" s="93">
        <v>4.1195165471650697</v>
      </c>
      <c r="H74" s="94">
        <v>1.2024836492148101E-9</v>
      </c>
      <c r="I74" s="95">
        <v>0.42412879103767598</v>
      </c>
      <c r="J74" s="96">
        <v>4.9415960345911003E-7</v>
      </c>
      <c r="K74" s="95">
        <v>0.29853514118087798</v>
      </c>
      <c r="L74" s="96">
        <v>5.6065239507363496E-4</v>
      </c>
      <c r="M74" s="95">
        <v>0.571814452578707</v>
      </c>
      <c r="N74" s="96">
        <v>1.19593224212622E-12</v>
      </c>
      <c r="O74" s="95">
        <v>0.479102476094034</v>
      </c>
      <c r="P74" s="96">
        <v>4.01177467690417E-7</v>
      </c>
      <c r="Q74" s="97">
        <v>1.31</v>
      </c>
      <c r="R74" s="97" t="s">
        <v>1277</v>
      </c>
      <c r="S74" s="96">
        <v>6.11E-3</v>
      </c>
    </row>
    <row r="75" spans="1:19" ht="15">
      <c r="A75" s="89" t="s">
        <v>1278</v>
      </c>
      <c r="B75" s="90" t="s">
        <v>1279</v>
      </c>
      <c r="C75" s="91">
        <v>100</v>
      </c>
      <c r="D75" s="92" t="s">
        <v>1280</v>
      </c>
      <c r="E75" s="91">
        <v>7.63</v>
      </c>
      <c r="F75" s="91">
        <v>15625</v>
      </c>
      <c r="G75" s="91" t="s">
        <v>38</v>
      </c>
      <c r="H75" s="94" t="s">
        <v>38</v>
      </c>
      <c r="I75" s="91" t="s">
        <v>38</v>
      </c>
      <c r="J75" s="91" t="s">
        <v>38</v>
      </c>
      <c r="K75" s="91" t="s">
        <v>38</v>
      </c>
      <c r="L75" s="91" t="s">
        <v>38</v>
      </c>
      <c r="M75" s="91" t="s">
        <v>38</v>
      </c>
      <c r="N75" s="91" t="s">
        <v>38</v>
      </c>
      <c r="O75" s="91" t="s">
        <v>38</v>
      </c>
      <c r="P75" s="91" t="s">
        <v>38</v>
      </c>
      <c r="Q75" s="91" t="s">
        <v>38</v>
      </c>
      <c r="R75" s="91" t="s">
        <v>38</v>
      </c>
      <c r="S75" s="94" t="s">
        <v>38</v>
      </c>
    </row>
    <row r="76" spans="1:19" ht="15">
      <c r="A76" s="89" t="s">
        <v>1281</v>
      </c>
      <c r="B76" s="90" t="s">
        <v>1282</v>
      </c>
      <c r="C76" s="91">
        <v>3</v>
      </c>
      <c r="D76" s="92" t="s">
        <v>1283</v>
      </c>
      <c r="E76" s="91">
        <v>0.12</v>
      </c>
      <c r="F76" s="91">
        <v>3906</v>
      </c>
      <c r="G76" s="91" t="s">
        <v>38</v>
      </c>
      <c r="H76" s="94" t="s">
        <v>38</v>
      </c>
      <c r="I76" s="91" t="s">
        <v>38</v>
      </c>
      <c r="J76" s="91" t="s">
        <v>38</v>
      </c>
      <c r="K76" s="91" t="s">
        <v>38</v>
      </c>
      <c r="L76" s="91" t="s">
        <v>38</v>
      </c>
      <c r="M76" s="91" t="s">
        <v>38</v>
      </c>
      <c r="N76" s="91" t="s">
        <v>38</v>
      </c>
      <c r="O76" s="91" t="s">
        <v>38</v>
      </c>
      <c r="P76" s="91" t="s">
        <v>38</v>
      </c>
      <c r="Q76" s="91" t="s">
        <v>38</v>
      </c>
      <c r="R76" s="91" t="s">
        <v>38</v>
      </c>
      <c r="S76" s="94" t="s">
        <v>38</v>
      </c>
    </row>
    <row r="77" spans="1:19" ht="15">
      <c r="A77" s="89" t="s">
        <v>1284</v>
      </c>
      <c r="B77" s="90" t="s">
        <v>1285</v>
      </c>
      <c r="C77" s="91">
        <v>2</v>
      </c>
      <c r="D77" s="92" t="s">
        <v>1286</v>
      </c>
      <c r="E77" s="91">
        <v>0.48</v>
      </c>
      <c r="F77" s="91">
        <v>31250</v>
      </c>
      <c r="G77" s="93">
        <v>0.93494872293823705</v>
      </c>
      <c r="H77" s="94">
        <v>0.60317868036508704</v>
      </c>
      <c r="I77" s="95">
        <v>0.17823339756283399</v>
      </c>
      <c r="J77" s="96">
        <v>4.2476514178625899E-2</v>
      </c>
      <c r="K77" s="95">
        <v>7.9785439901534097E-2</v>
      </c>
      <c r="L77" s="96">
        <v>0.36687226863204597</v>
      </c>
      <c r="M77" s="95">
        <v>0.32316776740361502</v>
      </c>
      <c r="N77" s="96">
        <v>1.76668404789027E-4</v>
      </c>
      <c r="O77" s="95">
        <v>0.43200657687192201</v>
      </c>
      <c r="P77" s="96">
        <v>6.4524650382757898E-6</v>
      </c>
      <c r="Q77" s="97">
        <v>1.49</v>
      </c>
      <c r="R77" s="97" t="s">
        <v>1287</v>
      </c>
      <c r="S77" s="96">
        <v>6.8499999999999995E-4</v>
      </c>
    </row>
    <row r="78" spans="1:19" ht="15">
      <c r="A78" s="89" t="s">
        <v>1288</v>
      </c>
      <c r="B78" s="90" t="s">
        <v>1289</v>
      </c>
      <c r="C78" s="91">
        <v>100</v>
      </c>
      <c r="D78" s="92" t="s">
        <v>1290</v>
      </c>
      <c r="E78" s="91">
        <v>0.03</v>
      </c>
      <c r="F78" s="91">
        <v>977</v>
      </c>
      <c r="G78" s="93">
        <v>65.353407513580905</v>
      </c>
      <c r="H78" s="94">
        <v>2.8144913704648898E-12</v>
      </c>
      <c r="I78" s="95">
        <v>0.479515345457599</v>
      </c>
      <c r="J78" s="96">
        <v>7.8321860108587804E-9</v>
      </c>
      <c r="K78" s="95">
        <v>0.195858422666781</v>
      </c>
      <c r="L78" s="96">
        <v>2.5533298774155E-2</v>
      </c>
      <c r="M78" s="95">
        <v>0.443284805842454</v>
      </c>
      <c r="N78" s="96">
        <v>1.2797180426460399E-7</v>
      </c>
      <c r="O78" s="95">
        <v>0.38034758190609602</v>
      </c>
      <c r="P78" s="96">
        <v>8.7313581944137297E-5</v>
      </c>
      <c r="Q78" s="97">
        <v>1.02</v>
      </c>
      <c r="R78" s="97" t="s">
        <v>1291</v>
      </c>
      <c r="S78" s="96">
        <v>0.71705399999999997</v>
      </c>
    </row>
    <row r="79" spans="1:19" ht="15">
      <c r="A79" s="89" t="s">
        <v>1292</v>
      </c>
      <c r="B79" s="90" t="s">
        <v>1293</v>
      </c>
      <c r="C79" s="91">
        <v>95</v>
      </c>
      <c r="D79" s="92" t="s">
        <v>1294</v>
      </c>
      <c r="E79" s="91">
        <v>3.81</v>
      </c>
      <c r="F79" s="91">
        <v>500000</v>
      </c>
      <c r="G79" s="93">
        <v>13.0591983023251</v>
      </c>
      <c r="H79" s="94">
        <v>3.5368264077631502E-12</v>
      </c>
      <c r="I79" s="95">
        <v>0.29300260690385099</v>
      </c>
      <c r="J79" s="96">
        <v>7.1687610135384705E-4</v>
      </c>
      <c r="K79" s="95">
        <v>0.176697997648634</v>
      </c>
      <c r="L79" s="96">
        <v>4.4318893110727002E-2</v>
      </c>
      <c r="M79" s="95">
        <v>0.69574313522921805</v>
      </c>
      <c r="N79" s="96">
        <f>2.2*10^-16</f>
        <v>2.2000000000000002E-16</v>
      </c>
      <c r="O79" s="95">
        <v>0.47957430885061902</v>
      </c>
      <c r="P79" s="96">
        <v>3.89328446814829E-7</v>
      </c>
      <c r="Q79" s="97">
        <v>1.05</v>
      </c>
      <c r="R79" s="97" t="s">
        <v>1295</v>
      </c>
      <c r="S79" s="96">
        <v>0.59645000000000004</v>
      </c>
    </row>
    <row r="80" spans="1:19" ht="15">
      <c r="A80" s="100" t="s">
        <v>1296</v>
      </c>
      <c r="B80" s="90" t="s">
        <v>1297</v>
      </c>
      <c r="C80" s="91">
        <v>100</v>
      </c>
      <c r="D80" s="92"/>
      <c r="E80" s="91">
        <v>93760</v>
      </c>
      <c r="F80" s="91">
        <v>12000000</v>
      </c>
      <c r="G80" s="93"/>
      <c r="H80" s="94"/>
      <c r="I80" s="95">
        <v>0.52816622317625705</v>
      </c>
      <c r="J80" s="96">
        <v>1.37646349873677E-8</v>
      </c>
      <c r="K80" s="95">
        <v>0.20944375543451699</v>
      </c>
      <c r="L80" s="96">
        <v>3.5548222664423298E-2</v>
      </c>
      <c r="M80" s="95">
        <v>0.55371586368893899</v>
      </c>
      <c r="N80" s="96">
        <v>1.9017689645295402E-9</v>
      </c>
      <c r="O80" s="95">
        <v>0.50575364975538195</v>
      </c>
      <c r="P80" s="96">
        <v>6.8608209113918406E-8</v>
      </c>
      <c r="Q80" s="97">
        <v>1.1000000000000001</v>
      </c>
      <c r="R80" s="97" t="s">
        <v>1298</v>
      </c>
      <c r="S80" s="96">
        <v>0.242197</v>
      </c>
    </row>
    <row r="81" spans="1:19" ht="15">
      <c r="A81" s="89" t="s">
        <v>1299</v>
      </c>
      <c r="B81" s="90" t="s">
        <v>1300</v>
      </c>
      <c r="C81" s="91">
        <v>100</v>
      </c>
      <c r="D81" s="92" t="s">
        <v>1301</v>
      </c>
      <c r="E81" s="91">
        <v>3.81</v>
      </c>
      <c r="F81" s="91">
        <v>15625</v>
      </c>
      <c r="G81" s="93">
        <v>1.65266743217572</v>
      </c>
      <c r="H81" s="94">
        <v>1.68887943617031E-4</v>
      </c>
      <c r="I81" s="95">
        <v>0.16714484894723899</v>
      </c>
      <c r="J81" s="96">
        <v>5.73370900412042E-2</v>
      </c>
      <c r="K81" s="95">
        <v>0.14832668522960399</v>
      </c>
      <c r="L81" s="96">
        <v>9.2146869089438505E-2</v>
      </c>
      <c r="M81" s="95">
        <v>0.67485210506737203</v>
      </c>
      <c r="N81" s="96">
        <f>2.2*10^-16</f>
        <v>2.2000000000000002E-16</v>
      </c>
      <c r="O81" s="95">
        <v>0.46660182059240701</v>
      </c>
      <c r="P81" s="96">
        <v>8.7356060762822096E-7</v>
      </c>
      <c r="Q81" s="97">
        <v>1.35</v>
      </c>
      <c r="R81" s="97" t="s">
        <v>1302</v>
      </c>
      <c r="S81" s="96">
        <v>9.9740000000000002E-3</v>
      </c>
    </row>
    <row r="82" spans="1:19" ht="15">
      <c r="A82" s="89" t="s">
        <v>1303</v>
      </c>
      <c r="B82" s="90" t="s">
        <v>1304</v>
      </c>
      <c r="C82" s="91">
        <v>100</v>
      </c>
      <c r="D82" s="92" t="s">
        <v>1305</v>
      </c>
      <c r="E82" s="91">
        <v>15.26</v>
      </c>
      <c r="F82" s="91">
        <v>62500</v>
      </c>
      <c r="G82" s="93">
        <v>11.0306043510501</v>
      </c>
      <c r="H82" s="94">
        <v>2.2624414303083001E-10</v>
      </c>
      <c r="I82" s="95">
        <v>0.33608590086512402</v>
      </c>
      <c r="J82" s="96">
        <v>9.2563861559646896E-5</v>
      </c>
      <c r="K82" s="95">
        <v>7.7455864359377694E-2</v>
      </c>
      <c r="L82" s="96">
        <v>0.381073456948471</v>
      </c>
      <c r="M82" s="95">
        <v>0.68566590431070495</v>
      </c>
      <c r="N82" s="96">
        <f>2.2*10^-16</f>
        <v>2.2000000000000002E-16</v>
      </c>
      <c r="O82" s="95">
        <v>0.56256444814776496</v>
      </c>
      <c r="P82" s="96">
        <v>9.2094420978128297E-10</v>
      </c>
      <c r="Q82" s="97">
        <v>1.1499999999999999</v>
      </c>
      <c r="R82" s="97" t="s">
        <v>1306</v>
      </c>
      <c r="S82" s="96">
        <v>2.0927000000000001E-2</v>
      </c>
    </row>
    <row r="83" spans="1:19" ht="15">
      <c r="A83" s="89" t="s">
        <v>1307</v>
      </c>
      <c r="B83" s="90" t="s">
        <v>1308</v>
      </c>
      <c r="C83" s="91">
        <v>98</v>
      </c>
      <c r="D83" s="92" t="s">
        <v>1309</v>
      </c>
      <c r="E83" s="91">
        <v>30.52</v>
      </c>
      <c r="F83" s="91">
        <v>1000000</v>
      </c>
      <c r="G83" s="93">
        <v>3.4661180752824801</v>
      </c>
      <c r="H83" s="94">
        <v>1.5301843469269199E-11</v>
      </c>
      <c r="I83" s="95">
        <v>0.25354196914202698</v>
      </c>
      <c r="J83" s="96">
        <v>3.6071384208264902E-3</v>
      </c>
      <c r="K83" s="95">
        <v>0.182892853460218</v>
      </c>
      <c r="L83" s="96">
        <v>3.7273058661247298E-2</v>
      </c>
      <c r="M83" s="95">
        <v>0.78626760992590194</v>
      </c>
      <c r="N83" s="96">
        <f>2.2*10^-16</f>
        <v>2.2000000000000002E-16</v>
      </c>
      <c r="O83" s="95">
        <v>0.50230229311804198</v>
      </c>
      <c r="P83" s="96">
        <v>8.6978430235973305E-8</v>
      </c>
      <c r="Q83" s="97">
        <v>1.28</v>
      </c>
      <c r="R83" s="97" t="s">
        <v>1310</v>
      </c>
      <c r="S83" s="96">
        <v>9.2259999999999998E-3</v>
      </c>
    </row>
    <row r="84" spans="1:19" ht="15">
      <c r="A84" s="89" t="s">
        <v>1311</v>
      </c>
      <c r="B84" s="90" t="s">
        <v>1312</v>
      </c>
      <c r="C84" s="91">
        <v>88</v>
      </c>
      <c r="D84" s="92" t="s">
        <v>1313</v>
      </c>
      <c r="E84" s="91">
        <v>244.14</v>
      </c>
      <c r="F84" s="91">
        <v>125000</v>
      </c>
      <c r="G84" s="93">
        <v>3.0133563459258901</v>
      </c>
      <c r="H84" s="94">
        <v>6.1430726314432797E-10</v>
      </c>
      <c r="I84" s="95">
        <v>0.35732977858856302</v>
      </c>
      <c r="J84" s="96">
        <v>2.9998040819822999E-5</v>
      </c>
      <c r="K84" s="95">
        <v>0.176524070987259</v>
      </c>
      <c r="L84" s="96">
        <v>4.4531733797098703E-2</v>
      </c>
      <c r="M84" s="95">
        <v>0.45660184781089402</v>
      </c>
      <c r="N84" s="96">
        <v>4.7582336293316998E-8</v>
      </c>
      <c r="O84" s="95">
        <v>0.31132925214474</v>
      </c>
      <c r="P84" s="96">
        <v>1.52952551814112E-3</v>
      </c>
      <c r="Q84" s="97">
        <v>1.07</v>
      </c>
      <c r="R84" s="97" t="s">
        <v>1314</v>
      </c>
      <c r="S84" s="96">
        <v>0.51205599999999996</v>
      </c>
    </row>
    <row r="85" spans="1:19" ht="15">
      <c r="A85" s="89" t="s">
        <v>1315</v>
      </c>
      <c r="B85" s="90" t="s">
        <v>1316</v>
      </c>
      <c r="C85" s="91">
        <v>79</v>
      </c>
      <c r="D85" s="92" t="s">
        <v>1317</v>
      </c>
      <c r="E85" s="91">
        <v>7.63</v>
      </c>
      <c r="F85" s="91">
        <v>31250</v>
      </c>
      <c r="G85" s="93">
        <v>7.2709665161438304</v>
      </c>
      <c r="H85" s="94">
        <v>5.5792611357745203E-12</v>
      </c>
      <c r="I85" s="95">
        <v>0.36628185816702502</v>
      </c>
      <c r="J85" s="96">
        <v>1.8205327611209299E-5</v>
      </c>
      <c r="K85" s="95">
        <v>0.137293685935546</v>
      </c>
      <c r="L85" s="96">
        <v>0.119314860950966</v>
      </c>
      <c r="M85" s="95">
        <v>0.65799996209104405</v>
      </c>
      <c r="N85" s="96">
        <f>2.2*10^-16</f>
        <v>2.2000000000000002E-16</v>
      </c>
      <c r="O85" s="95">
        <v>0.53126548698807197</v>
      </c>
      <c r="P85" s="96">
        <v>1.09210729348774E-8</v>
      </c>
      <c r="Q85" s="97">
        <v>1.1599999999999999</v>
      </c>
      <c r="R85" s="97" t="s">
        <v>1318</v>
      </c>
      <c r="S85" s="96">
        <v>7.7160000000000006E-2</v>
      </c>
    </row>
    <row r="86" spans="1:19" ht="15">
      <c r="A86" s="89" t="s">
        <v>1319</v>
      </c>
      <c r="B86" s="90" t="s">
        <v>1320</v>
      </c>
      <c r="C86" s="91">
        <v>100</v>
      </c>
      <c r="D86" s="92" t="s">
        <v>1321</v>
      </c>
      <c r="E86" s="91">
        <v>0.48</v>
      </c>
      <c r="F86" s="91">
        <v>3906</v>
      </c>
      <c r="G86" s="93">
        <v>0.91425942775505897</v>
      </c>
      <c r="H86" s="94">
        <v>0.14246491463187</v>
      </c>
      <c r="I86" s="95">
        <v>0.208756949121428</v>
      </c>
      <c r="J86" s="96">
        <v>1.7147472362973201E-2</v>
      </c>
      <c r="K86" s="95">
        <v>2.1221129909113098E-3</v>
      </c>
      <c r="L86" s="96">
        <v>0.98088280115175797</v>
      </c>
      <c r="M86" s="95">
        <v>0.23370150056983399</v>
      </c>
      <c r="N86" s="96">
        <v>7.4498999222414302E-3</v>
      </c>
      <c r="O86" s="95">
        <v>0.216507159219228</v>
      </c>
      <c r="P86" s="96">
        <v>2.9656378747196201E-2</v>
      </c>
      <c r="Q86" s="97">
        <v>1.51</v>
      </c>
      <c r="R86" s="97" t="s">
        <v>1322</v>
      </c>
      <c r="S86" s="96">
        <v>6.7985000000000004E-2</v>
      </c>
    </row>
    <row r="87" spans="1:19" ht="15">
      <c r="A87" s="89" t="s">
        <v>1323</v>
      </c>
      <c r="B87" s="90" t="s">
        <v>1324</v>
      </c>
      <c r="C87" s="91">
        <v>79</v>
      </c>
      <c r="D87" s="92" t="s">
        <v>1325</v>
      </c>
      <c r="E87" s="91">
        <v>0.48</v>
      </c>
      <c r="F87" s="91">
        <v>3906</v>
      </c>
      <c r="G87" s="93">
        <v>3.9785607601956898</v>
      </c>
      <c r="H87" s="94">
        <v>3.3790032034154998E-10</v>
      </c>
      <c r="I87" s="95">
        <v>0.330796197612093</v>
      </c>
      <c r="J87" s="96">
        <v>1.21031355519996E-4</v>
      </c>
      <c r="K87" s="95">
        <v>0.19628043859619701</v>
      </c>
      <c r="L87" s="96">
        <v>2.52116009205916E-2</v>
      </c>
      <c r="M87" s="95">
        <v>0.62387997136595696</v>
      </c>
      <c r="N87" s="96">
        <v>2.2204460492503099E-15</v>
      </c>
      <c r="O87" s="95">
        <v>0.38068861162224898</v>
      </c>
      <c r="P87" s="96">
        <v>8.5943056487902694E-5</v>
      </c>
      <c r="Q87" s="97">
        <v>1.01</v>
      </c>
      <c r="R87" s="97" t="s">
        <v>1326</v>
      </c>
      <c r="S87" s="96">
        <v>0.93618500000000004</v>
      </c>
    </row>
    <row r="88" spans="1:19" ht="15">
      <c r="A88" s="89" t="s">
        <v>1327</v>
      </c>
      <c r="B88" s="90" t="s">
        <v>1328</v>
      </c>
      <c r="C88" s="91">
        <v>94</v>
      </c>
      <c r="D88" s="92" t="s">
        <v>1329</v>
      </c>
      <c r="E88" s="91">
        <v>0.48</v>
      </c>
      <c r="F88" s="91">
        <v>15625</v>
      </c>
      <c r="G88" s="93">
        <v>44.5959809941345</v>
      </c>
      <c r="H88" s="94">
        <v>5.5792611357745203E-12</v>
      </c>
      <c r="I88" s="95">
        <v>0.22225940209995301</v>
      </c>
      <c r="J88" s="96">
        <v>1.1036385913537601E-2</v>
      </c>
      <c r="K88" s="95">
        <v>0.26614950902007301</v>
      </c>
      <c r="L88" s="96">
        <v>2.20846733166558E-3</v>
      </c>
      <c r="M88" s="95">
        <v>0.55815824519752</v>
      </c>
      <c r="N88" s="96">
        <v>5.2220450186268903E-12</v>
      </c>
      <c r="O88" s="95">
        <v>0.28975289806884202</v>
      </c>
      <c r="P88" s="96">
        <v>3.2921124059348498E-3</v>
      </c>
      <c r="Q88" s="97">
        <v>0.91</v>
      </c>
      <c r="R88" s="97" t="s">
        <v>1330</v>
      </c>
      <c r="S88" s="96">
        <v>0.111877</v>
      </c>
    </row>
    <row r="89" spans="1:19" ht="15">
      <c r="A89" s="89" t="s">
        <v>1331</v>
      </c>
      <c r="B89" s="90" t="s">
        <v>1332</v>
      </c>
      <c r="C89" s="91">
        <v>100</v>
      </c>
      <c r="D89" s="92" t="s">
        <v>1333</v>
      </c>
      <c r="E89" s="91">
        <v>0.03</v>
      </c>
      <c r="F89" s="91">
        <v>3906</v>
      </c>
      <c r="G89" s="93">
        <v>38.850261861391601</v>
      </c>
      <c r="H89" s="94">
        <v>3.3406937701788498E-12</v>
      </c>
      <c r="I89" s="95">
        <v>0.24700971067562</v>
      </c>
      <c r="J89" s="96">
        <v>4.6087023352057201E-3</v>
      </c>
      <c r="K89" s="95">
        <v>0.10558399757482601</v>
      </c>
      <c r="L89" s="96">
        <v>0.23186796602925999</v>
      </c>
      <c r="M89" s="95">
        <v>0.71300438645458897</v>
      </c>
      <c r="N89" s="96">
        <f>2.2*10^-16</f>
        <v>2.2000000000000002E-16</v>
      </c>
      <c r="O89" s="95">
        <v>0.42886685025711402</v>
      </c>
      <c r="P89" s="96">
        <v>7.6547463416787292E-6</v>
      </c>
      <c r="Q89" s="97">
        <v>1.0900000000000001</v>
      </c>
      <c r="R89" s="97" t="s">
        <v>1334</v>
      </c>
      <c r="S89" s="96">
        <v>0.31215700000000002</v>
      </c>
    </row>
    <row r="90" spans="1:19" ht="15">
      <c r="A90" s="89" t="s">
        <v>1335</v>
      </c>
      <c r="B90" s="90" t="s">
        <v>1336</v>
      </c>
      <c r="C90" s="91">
        <v>95</v>
      </c>
      <c r="D90" s="92" t="s">
        <v>1337</v>
      </c>
      <c r="E90" s="91">
        <v>1.91</v>
      </c>
      <c r="F90" s="91">
        <v>15625</v>
      </c>
      <c r="G90" s="93">
        <v>11.7047692548509</v>
      </c>
      <c r="H90" s="94">
        <v>2.8144913704648898E-12</v>
      </c>
      <c r="I90" s="95">
        <v>0.39630389967121699</v>
      </c>
      <c r="J90" s="96">
        <v>3.0489847477888098E-6</v>
      </c>
      <c r="K90" s="95">
        <v>0.36765619790344101</v>
      </c>
      <c r="L90" s="96">
        <v>1.68393269555089E-5</v>
      </c>
      <c r="M90" s="95">
        <v>0.55147087031804298</v>
      </c>
      <c r="N90" s="96">
        <v>1.04911634934979E-11</v>
      </c>
      <c r="O90" s="95">
        <v>0.32614787670309903</v>
      </c>
      <c r="P90" s="96">
        <v>8.7330223594328505E-4</v>
      </c>
      <c r="Q90" s="97">
        <v>0.88</v>
      </c>
      <c r="R90" s="97" t="s">
        <v>1338</v>
      </c>
      <c r="S90" s="96">
        <v>0.13025100000000001</v>
      </c>
    </row>
    <row r="91" spans="1:19" ht="15">
      <c r="A91" s="89" t="s">
        <v>1339</v>
      </c>
      <c r="B91" s="90" t="s">
        <v>1340</v>
      </c>
      <c r="C91" s="91">
        <v>100</v>
      </c>
      <c r="D91" s="92" t="s">
        <v>1341</v>
      </c>
      <c r="E91" s="91">
        <v>0.95</v>
      </c>
      <c r="F91" s="91">
        <v>31250</v>
      </c>
      <c r="G91" s="93">
        <v>9.5029451235108393</v>
      </c>
      <c r="H91" s="94">
        <v>3.5720059864557801E-12</v>
      </c>
      <c r="I91" s="95">
        <v>0.38027713178348999</v>
      </c>
      <c r="J91" s="96">
        <v>8.0899547150181695E-6</v>
      </c>
      <c r="K91" s="95">
        <v>0.214248746055377</v>
      </c>
      <c r="L91" s="96">
        <v>1.4376673563645701E-2</v>
      </c>
      <c r="M91" s="95">
        <v>0.68532356664934602</v>
      </c>
      <c r="N91" s="96">
        <f>2.2*10^-16</f>
        <v>2.2000000000000002E-16</v>
      </c>
      <c r="O91" s="95">
        <v>0.43089980867746303</v>
      </c>
      <c r="P91" s="96">
        <v>6.8543725939562697E-6</v>
      </c>
      <c r="Q91" s="97">
        <v>0.99</v>
      </c>
      <c r="R91" s="97" t="s">
        <v>1342</v>
      </c>
      <c r="S91" s="96">
        <v>0.93942300000000001</v>
      </c>
    </row>
    <row r="92" spans="1:19" ht="15">
      <c r="A92" s="89" t="s">
        <v>1343</v>
      </c>
      <c r="B92" s="90" t="s">
        <v>1344</v>
      </c>
      <c r="C92" s="91">
        <v>21</v>
      </c>
      <c r="D92" s="92" t="s">
        <v>1345</v>
      </c>
      <c r="E92" s="91">
        <v>3.81</v>
      </c>
      <c r="F92" s="91">
        <v>31250</v>
      </c>
      <c r="G92" s="91" t="s">
        <v>38</v>
      </c>
      <c r="H92" s="94" t="s">
        <v>38</v>
      </c>
      <c r="I92" s="91" t="s">
        <v>38</v>
      </c>
      <c r="J92" s="91" t="s">
        <v>38</v>
      </c>
      <c r="K92" s="91" t="s">
        <v>38</v>
      </c>
      <c r="L92" s="91" t="s">
        <v>38</v>
      </c>
      <c r="M92" s="91" t="s">
        <v>38</v>
      </c>
      <c r="N92" s="91" t="s">
        <v>38</v>
      </c>
      <c r="O92" s="91" t="s">
        <v>38</v>
      </c>
      <c r="P92" s="91" t="s">
        <v>38</v>
      </c>
      <c r="Q92" s="91" t="s">
        <v>38</v>
      </c>
      <c r="R92" s="91" t="s">
        <v>38</v>
      </c>
      <c r="S92" s="94" t="s">
        <v>38</v>
      </c>
    </row>
    <row r="93" spans="1:19" ht="15">
      <c r="A93" s="89" t="s">
        <v>1346</v>
      </c>
      <c r="B93" s="90" t="s">
        <v>1347</v>
      </c>
      <c r="C93" s="91">
        <v>0</v>
      </c>
      <c r="D93" s="92" t="s">
        <v>1348</v>
      </c>
      <c r="E93" s="91">
        <v>3.81</v>
      </c>
      <c r="F93" s="91">
        <v>15625</v>
      </c>
      <c r="G93" s="91" t="s">
        <v>38</v>
      </c>
      <c r="H93" s="94" t="s">
        <v>38</v>
      </c>
      <c r="I93" s="91" t="s">
        <v>38</v>
      </c>
      <c r="J93" s="91" t="s">
        <v>38</v>
      </c>
      <c r="K93" s="91" t="s">
        <v>38</v>
      </c>
      <c r="L93" s="91" t="s">
        <v>38</v>
      </c>
      <c r="M93" s="91" t="s">
        <v>38</v>
      </c>
      <c r="N93" s="91" t="s">
        <v>38</v>
      </c>
      <c r="O93" s="91" t="s">
        <v>38</v>
      </c>
      <c r="P93" s="91" t="s">
        <v>38</v>
      </c>
      <c r="Q93" s="91" t="s">
        <v>38</v>
      </c>
      <c r="R93" s="91" t="s">
        <v>38</v>
      </c>
      <c r="S93" s="94" t="s">
        <v>38</v>
      </c>
    </row>
    <row r="94" spans="1:19" ht="15">
      <c r="A94" s="89" t="s">
        <v>1349</v>
      </c>
      <c r="B94" s="90" t="s">
        <v>1350</v>
      </c>
      <c r="C94" s="91">
        <v>100</v>
      </c>
      <c r="D94" s="92" t="s">
        <v>1351</v>
      </c>
      <c r="E94" s="91">
        <v>1.91</v>
      </c>
      <c r="F94" s="91">
        <v>125000</v>
      </c>
      <c r="G94" s="93">
        <v>0.85865525076551796</v>
      </c>
      <c r="H94" s="94">
        <v>0.13916475500734801</v>
      </c>
      <c r="I94" s="95">
        <v>-4.1762314502724503E-2</v>
      </c>
      <c r="J94" s="96">
        <v>0.63709048172946403</v>
      </c>
      <c r="K94" s="95">
        <v>-0.121880842126651</v>
      </c>
      <c r="L94" s="96">
        <v>0.16715918655606199</v>
      </c>
      <c r="M94" s="95">
        <v>0.32740933752276002</v>
      </c>
      <c r="N94" s="96">
        <v>1.4333746580064101E-4</v>
      </c>
      <c r="O94" s="95">
        <v>0.41046537275029299</v>
      </c>
      <c r="P94" s="96">
        <v>2.0149498484833801E-5</v>
      </c>
      <c r="Q94" s="97">
        <v>1.93</v>
      </c>
      <c r="R94" s="97" t="s">
        <v>1352</v>
      </c>
      <c r="S94" s="96">
        <v>1.55E-4</v>
      </c>
    </row>
    <row r="95" spans="1:19" ht="15">
      <c r="A95" s="89" t="s">
        <v>1353</v>
      </c>
      <c r="B95" s="90" t="s">
        <v>1354</v>
      </c>
      <c r="C95" s="91">
        <v>100</v>
      </c>
      <c r="D95" s="92" t="s">
        <v>1355</v>
      </c>
      <c r="E95" s="91">
        <v>0.12</v>
      </c>
      <c r="F95" s="91">
        <v>7812</v>
      </c>
      <c r="G95" s="93">
        <v>8.1904852829415393</v>
      </c>
      <c r="H95" s="94">
        <v>6.2055974193653703E-12</v>
      </c>
      <c r="I95" s="95">
        <v>0.40540935453243199</v>
      </c>
      <c r="J95" s="96">
        <v>1.71132999771118E-6</v>
      </c>
      <c r="K95" s="95">
        <v>0.18515913799077499</v>
      </c>
      <c r="L95" s="96">
        <v>3.4942724857843999E-2</v>
      </c>
      <c r="M95" s="95">
        <v>0.70773314992532199</v>
      </c>
      <c r="N95" s="96">
        <f>2.2*10^-16</f>
        <v>2.2000000000000002E-16</v>
      </c>
      <c r="O95" s="95">
        <v>0.53419040669929196</v>
      </c>
      <c r="P95" s="96">
        <v>8.75967498537022E-9</v>
      </c>
      <c r="Q95" s="97">
        <v>1.1499999999999999</v>
      </c>
      <c r="R95" s="97" t="s">
        <v>1356</v>
      </c>
      <c r="S95" s="96">
        <v>0.13969300000000001</v>
      </c>
    </row>
    <row r="96" spans="1:19" ht="15">
      <c r="A96" s="89" t="s">
        <v>1357</v>
      </c>
      <c r="B96" s="90" t="s">
        <v>1358</v>
      </c>
      <c r="C96" s="91">
        <v>100</v>
      </c>
      <c r="D96" s="92" t="s">
        <v>1359</v>
      </c>
      <c r="E96" s="91">
        <v>0.06</v>
      </c>
      <c r="F96" s="91">
        <v>7812</v>
      </c>
      <c r="G96" s="93">
        <v>2.3000070043441001</v>
      </c>
      <c r="H96" s="94">
        <v>2.9130669536337799E-7</v>
      </c>
      <c r="I96" s="95">
        <v>0.28363469514239997</v>
      </c>
      <c r="J96" s="96">
        <v>1.0749975161081799E-3</v>
      </c>
      <c r="K96" s="95">
        <v>0.13816676202987399</v>
      </c>
      <c r="L96" s="96">
        <v>0.116961186941446</v>
      </c>
      <c r="M96" s="95">
        <v>0.57319371395035501</v>
      </c>
      <c r="N96" s="96">
        <v>1.0267342531733399E-12</v>
      </c>
      <c r="O96" s="95">
        <v>0.511804563692418</v>
      </c>
      <c r="P96" s="96">
        <v>4.4974135748887501E-8</v>
      </c>
      <c r="Q96" s="97">
        <v>1.57</v>
      </c>
      <c r="R96" s="97" t="s">
        <v>1360</v>
      </c>
      <c r="S96" s="96">
        <v>1.6200000000000001E-4</v>
      </c>
    </row>
    <row r="97" spans="1:17" ht="15">
      <c r="B97" s="102"/>
    </row>
    <row r="98" spans="1:17" ht="15">
      <c r="B98" s="102"/>
    </row>
    <row r="99" spans="1:17" ht="15">
      <c r="A99" s="105" t="s">
        <v>1373</v>
      </c>
      <c r="B99" s="102"/>
      <c r="C99" s="104"/>
    </row>
    <row r="100" spans="1:17" ht="15">
      <c r="A100" s="106" t="s">
        <v>1361</v>
      </c>
      <c r="B100" s="102"/>
      <c r="E100" s="98"/>
    </row>
    <row r="101" spans="1:17" ht="15">
      <c r="A101" s="106" t="s">
        <v>1362</v>
      </c>
      <c r="B101" s="102"/>
      <c r="F101" s="98"/>
    </row>
    <row r="102" spans="1:17" ht="15">
      <c r="A102" s="106" t="s">
        <v>1363</v>
      </c>
      <c r="B102" s="102"/>
      <c r="G102" s="98"/>
    </row>
    <row r="103" spans="1:17" ht="15">
      <c r="A103" s="107" t="s">
        <v>1364</v>
      </c>
      <c r="B103" s="102"/>
      <c r="Q103" s="98"/>
    </row>
    <row r="104" spans="1:17" ht="15">
      <c r="A104" s="106" t="s">
        <v>1365</v>
      </c>
      <c r="B104" s="102"/>
    </row>
    <row r="105" spans="1:17" ht="15">
      <c r="A105" s="106" t="s">
        <v>1366</v>
      </c>
      <c r="B105" s="102"/>
    </row>
    <row r="106" spans="1:17" ht="15">
      <c r="A106" s="106" t="s">
        <v>1368</v>
      </c>
      <c r="B106" s="102"/>
    </row>
    <row r="107" spans="1:17" ht="15">
      <c r="A107" s="106" t="s">
        <v>1370</v>
      </c>
      <c r="B107" s="102"/>
    </row>
    <row r="108" spans="1:17" ht="15">
      <c r="A108" s="106" t="s">
        <v>1369</v>
      </c>
      <c r="B108" s="102"/>
    </row>
    <row r="109" spans="1:17" ht="15">
      <c r="A109" s="106" t="s">
        <v>1371</v>
      </c>
      <c r="B109" s="102"/>
    </row>
    <row r="110" spans="1:17" ht="15">
      <c r="A110" s="106" t="s">
        <v>1372</v>
      </c>
      <c r="B110" s="102"/>
    </row>
    <row r="111" spans="1:17" ht="15">
      <c r="B111" s="102"/>
    </row>
    <row r="112" spans="1:17" ht="15">
      <c r="B112" s="102"/>
    </row>
    <row r="113" spans="2:2" ht="15">
      <c r="B113" s="102"/>
    </row>
    <row r="114" spans="2:2" ht="15">
      <c r="B114" s="102"/>
    </row>
    <row r="115" spans="2:2" ht="15">
      <c r="B115" s="102"/>
    </row>
    <row r="116" spans="2:2" ht="15">
      <c r="B116" s="102"/>
    </row>
    <row r="117" spans="2:2" ht="15">
      <c r="B117" s="102"/>
    </row>
    <row r="118" spans="2:2" ht="15">
      <c r="B118" s="102"/>
    </row>
    <row r="119" spans="2:2" ht="15">
      <c r="B119" s="102"/>
    </row>
    <row r="120" spans="2:2" ht="15">
      <c r="B120" s="102"/>
    </row>
    <row r="121" spans="2:2" ht="15">
      <c r="B121" s="102"/>
    </row>
    <row r="122" spans="2:2" ht="15">
      <c r="B122" s="102"/>
    </row>
    <row r="123" spans="2:2" ht="15">
      <c r="B123" s="102"/>
    </row>
    <row r="124" spans="2:2" ht="15">
      <c r="B124" s="102"/>
    </row>
    <row r="125" spans="2:2" ht="15">
      <c r="B125" s="102"/>
    </row>
    <row r="126" spans="2:2" ht="15">
      <c r="B126" s="102"/>
    </row>
    <row r="127" spans="2:2" ht="15">
      <c r="B127" s="102"/>
    </row>
    <row r="128" spans="2:2" ht="15">
      <c r="B128" s="102"/>
    </row>
    <row r="129" spans="2:2" ht="15">
      <c r="B129" s="102"/>
    </row>
    <row r="130" spans="2:2" ht="15">
      <c r="B130" s="102"/>
    </row>
    <row r="131" spans="2:2" ht="15">
      <c r="B131" s="102"/>
    </row>
    <row r="132" spans="2:2" ht="15">
      <c r="B132" s="102"/>
    </row>
    <row r="133" spans="2:2" ht="15">
      <c r="B133" s="102"/>
    </row>
    <row r="134" spans="2:2" ht="15">
      <c r="B134" s="102"/>
    </row>
    <row r="135" spans="2:2" ht="15">
      <c r="B135" s="102"/>
    </row>
    <row r="136" spans="2:2" ht="15">
      <c r="B136" s="102"/>
    </row>
    <row r="137" spans="2:2" ht="15">
      <c r="B137" s="102"/>
    </row>
    <row r="138" spans="2:2" ht="15">
      <c r="B138" s="102"/>
    </row>
    <row r="139" spans="2:2" ht="15">
      <c r="B139" s="102"/>
    </row>
    <row r="140" spans="2:2" ht="15">
      <c r="B140" s="102"/>
    </row>
    <row r="141" spans="2:2" ht="15">
      <c r="B141" s="102"/>
    </row>
    <row r="142" spans="2:2" ht="15">
      <c r="B142" s="102"/>
    </row>
    <row r="143" spans="2:2" ht="15">
      <c r="B143" s="102"/>
    </row>
    <row r="144" spans="2:2" ht="15">
      <c r="B144" s="102"/>
    </row>
    <row r="145" spans="2:2" ht="15">
      <c r="B145" s="102"/>
    </row>
    <row r="146" spans="2:2" ht="15">
      <c r="B146" s="102"/>
    </row>
    <row r="147" spans="2:2" ht="15">
      <c r="B147" s="102"/>
    </row>
    <row r="148" spans="2:2" ht="15">
      <c r="B148" s="102"/>
    </row>
    <row r="149" spans="2:2" ht="15">
      <c r="B149" s="102"/>
    </row>
    <row r="150" spans="2:2" ht="15">
      <c r="B150" s="102"/>
    </row>
    <row r="151" spans="2:2" ht="15">
      <c r="B151" s="102"/>
    </row>
    <row r="152" spans="2:2" ht="15">
      <c r="B152" s="102"/>
    </row>
    <row r="153" spans="2:2" ht="15">
      <c r="B153" s="102"/>
    </row>
    <row r="154" spans="2:2" ht="15">
      <c r="B154" s="102"/>
    </row>
    <row r="155" spans="2:2" ht="15">
      <c r="B155" s="102"/>
    </row>
    <row r="156" spans="2:2" ht="15">
      <c r="B156" s="102"/>
    </row>
    <row r="157" spans="2:2" ht="15">
      <c r="B157" s="102"/>
    </row>
    <row r="158" spans="2:2" ht="15">
      <c r="B158" s="102"/>
    </row>
    <row r="159" spans="2:2" ht="15">
      <c r="B159" s="102"/>
    </row>
    <row r="160" spans="2:2" ht="15">
      <c r="B160" s="102"/>
    </row>
    <row r="161" spans="2:2" ht="15">
      <c r="B161" s="102"/>
    </row>
    <row r="162" spans="2:2" ht="15">
      <c r="B162" s="102"/>
    </row>
    <row r="163" spans="2:2" ht="15">
      <c r="B163" s="102"/>
    </row>
    <row r="164" spans="2:2" ht="15">
      <c r="B164" s="102"/>
    </row>
    <row r="165" spans="2:2" ht="15">
      <c r="B165" s="102"/>
    </row>
    <row r="166" spans="2:2" ht="15">
      <c r="B166" s="102"/>
    </row>
    <row r="167" spans="2:2" ht="15">
      <c r="B167" s="102"/>
    </row>
    <row r="168" spans="2:2" ht="15">
      <c r="B168" s="102"/>
    </row>
    <row r="169" spans="2:2" ht="15">
      <c r="B169" s="102"/>
    </row>
    <row r="170" spans="2:2" ht="15">
      <c r="B170" s="102"/>
    </row>
    <row r="171" spans="2:2" ht="15">
      <c r="B171" s="102"/>
    </row>
    <row r="172" spans="2:2" ht="15">
      <c r="B172" s="102"/>
    </row>
    <row r="173" spans="2:2" ht="15">
      <c r="B173" s="102"/>
    </row>
    <row r="174" spans="2:2" ht="15">
      <c r="B174" s="102"/>
    </row>
    <row r="175" spans="2:2" ht="15">
      <c r="B175" s="102"/>
    </row>
    <row r="176" spans="2:2" ht="15">
      <c r="B176" s="102"/>
    </row>
    <row r="177" spans="2:2" ht="15">
      <c r="B177" s="102"/>
    </row>
    <row r="178" spans="2:2" ht="15">
      <c r="B178" s="102"/>
    </row>
    <row r="179" spans="2:2" ht="15">
      <c r="B179" s="102"/>
    </row>
    <row r="180" spans="2:2" ht="15">
      <c r="B180" s="102"/>
    </row>
    <row r="181" spans="2:2" ht="15">
      <c r="B181" s="102"/>
    </row>
    <row r="182" spans="2:2" ht="15">
      <c r="B182" s="102"/>
    </row>
    <row r="183" spans="2:2" ht="15">
      <c r="B183" s="102"/>
    </row>
    <row r="184" spans="2:2" ht="15">
      <c r="B184" s="102"/>
    </row>
    <row r="185" spans="2:2" ht="15">
      <c r="B185" s="102"/>
    </row>
    <row r="186" spans="2:2" ht="15">
      <c r="B186" s="102"/>
    </row>
    <row r="187" spans="2:2" ht="15">
      <c r="B187" s="102"/>
    </row>
    <row r="188" spans="2:2" ht="15">
      <c r="B188" s="102"/>
    </row>
    <row r="189" spans="2:2" ht="15">
      <c r="B189" s="102"/>
    </row>
    <row r="190" spans="2:2" ht="15">
      <c r="B190" s="102"/>
    </row>
    <row r="191" spans="2:2" ht="15">
      <c r="B191" s="102"/>
    </row>
    <row r="192" spans="2:2" ht="15">
      <c r="B192" s="102"/>
    </row>
    <row r="193" spans="2:2" ht="15">
      <c r="B193" s="102"/>
    </row>
    <row r="194" spans="2:2" ht="15">
      <c r="B194" s="102"/>
    </row>
    <row r="195" spans="2:2" ht="15">
      <c r="B195" s="102"/>
    </row>
    <row r="196" spans="2:2" ht="15">
      <c r="B196" s="102"/>
    </row>
    <row r="197" spans="2:2" ht="15">
      <c r="B197" s="102"/>
    </row>
    <row r="198" spans="2:2" ht="15">
      <c r="B198" s="102"/>
    </row>
    <row r="199" spans="2:2" ht="15">
      <c r="B199" s="102"/>
    </row>
    <row r="200" spans="2:2" ht="15">
      <c r="B200" s="102"/>
    </row>
    <row r="201" spans="2:2" ht="15">
      <c r="B201" s="102"/>
    </row>
    <row r="202" spans="2:2" ht="15">
      <c r="B202" s="102"/>
    </row>
    <row r="203" spans="2:2" ht="15">
      <c r="B203" s="102"/>
    </row>
    <row r="204" spans="2:2" ht="15">
      <c r="B204" s="102"/>
    </row>
    <row r="205" spans="2:2" ht="15">
      <c r="B205" s="102"/>
    </row>
    <row r="206" spans="2:2" ht="15">
      <c r="B206" s="102"/>
    </row>
    <row r="207" spans="2:2" ht="15">
      <c r="B207" s="102"/>
    </row>
    <row r="208" spans="2:2" ht="15">
      <c r="B208" s="102"/>
    </row>
    <row r="209" spans="2:2" ht="15">
      <c r="B209" s="102"/>
    </row>
    <row r="210" spans="2:2" ht="15">
      <c r="B210" s="102"/>
    </row>
    <row r="211" spans="2:2" ht="15">
      <c r="B211" s="102"/>
    </row>
    <row r="212" spans="2:2" ht="15">
      <c r="B212" s="102"/>
    </row>
    <row r="213" spans="2:2" ht="15">
      <c r="B213" s="102"/>
    </row>
    <row r="214" spans="2:2" ht="15">
      <c r="B214" s="102"/>
    </row>
    <row r="215" spans="2:2" ht="15">
      <c r="B215" s="102"/>
    </row>
    <row r="216" spans="2:2" ht="15">
      <c r="B216" s="102"/>
    </row>
    <row r="217" spans="2:2" ht="15">
      <c r="B217" s="102"/>
    </row>
    <row r="218" spans="2:2" ht="15">
      <c r="B218" s="102"/>
    </row>
    <row r="219" spans="2:2" ht="15">
      <c r="B219" s="102"/>
    </row>
    <row r="220" spans="2:2" ht="15">
      <c r="B220" s="102"/>
    </row>
    <row r="221" spans="2:2" ht="15">
      <c r="B221" s="102"/>
    </row>
    <row r="222" spans="2:2" ht="15">
      <c r="B222" s="102"/>
    </row>
    <row r="223" spans="2:2" ht="15">
      <c r="B223" s="102"/>
    </row>
    <row r="224" spans="2:2" ht="15">
      <c r="B224" s="102"/>
    </row>
    <row r="225" spans="2:2" ht="15">
      <c r="B225" s="102"/>
    </row>
    <row r="226" spans="2:2" ht="15">
      <c r="B226" s="102"/>
    </row>
    <row r="227" spans="2:2" ht="15">
      <c r="B227" s="102"/>
    </row>
    <row r="228" spans="2:2" ht="15">
      <c r="B228" s="102"/>
    </row>
    <row r="229" spans="2:2" ht="15">
      <c r="B229" s="102"/>
    </row>
    <row r="230" spans="2:2" ht="15">
      <c r="B230" s="102"/>
    </row>
    <row r="231" spans="2:2" ht="15">
      <c r="B231" s="102"/>
    </row>
    <row r="232" spans="2:2" ht="15">
      <c r="B232" s="102"/>
    </row>
    <row r="233" spans="2:2" ht="15">
      <c r="B233" s="102"/>
    </row>
    <row r="234" spans="2:2" ht="15">
      <c r="B234" s="102"/>
    </row>
    <row r="235" spans="2:2" ht="15">
      <c r="B235" s="102"/>
    </row>
    <row r="236" spans="2:2" ht="15">
      <c r="B236" s="102"/>
    </row>
    <row r="237" spans="2:2" ht="15">
      <c r="B237" s="102"/>
    </row>
    <row r="238" spans="2:2" ht="15">
      <c r="B238" s="102"/>
    </row>
    <row r="239" spans="2:2" ht="15">
      <c r="B239" s="102"/>
    </row>
    <row r="240" spans="2:2" ht="15">
      <c r="B240" s="102"/>
    </row>
    <row r="241" spans="2:2" ht="15">
      <c r="B241" s="102"/>
    </row>
    <row r="242" spans="2:2" ht="15">
      <c r="B242" s="102"/>
    </row>
    <row r="243" spans="2:2" ht="15">
      <c r="B243" s="102"/>
    </row>
    <row r="244" spans="2:2" ht="15">
      <c r="B244" s="102"/>
    </row>
    <row r="245" spans="2:2" ht="15">
      <c r="B245" s="102"/>
    </row>
    <row r="246" spans="2:2" ht="15">
      <c r="B246" s="102"/>
    </row>
    <row r="247" spans="2:2" ht="15">
      <c r="B247" s="102"/>
    </row>
    <row r="248" spans="2:2" ht="15">
      <c r="B248" s="102"/>
    </row>
    <row r="249" spans="2:2" ht="15">
      <c r="B249" s="102"/>
    </row>
    <row r="250" spans="2:2" ht="15">
      <c r="B250" s="102"/>
    </row>
    <row r="251" spans="2:2" ht="15">
      <c r="B251" s="102"/>
    </row>
    <row r="252" spans="2:2" ht="15">
      <c r="B252" s="102"/>
    </row>
    <row r="253" spans="2:2" ht="15">
      <c r="B253" s="102"/>
    </row>
    <row r="254" spans="2:2" ht="15">
      <c r="B254" s="102"/>
    </row>
    <row r="255" spans="2:2" ht="15">
      <c r="B255" s="102"/>
    </row>
    <row r="256" spans="2:2" ht="15">
      <c r="B256" s="102"/>
    </row>
    <row r="257" spans="2:2" ht="15">
      <c r="B257" s="102"/>
    </row>
    <row r="258" spans="2:2" ht="15">
      <c r="B258" s="102"/>
    </row>
    <row r="259" spans="2:2" ht="15">
      <c r="B259" s="102"/>
    </row>
    <row r="260" spans="2:2" ht="15">
      <c r="B260" s="102"/>
    </row>
    <row r="261" spans="2:2" ht="15">
      <c r="B261" s="102"/>
    </row>
    <row r="262" spans="2:2" ht="15">
      <c r="B262" s="102"/>
    </row>
    <row r="263" spans="2:2" ht="15">
      <c r="B263" s="102"/>
    </row>
    <row r="264" spans="2:2" ht="15">
      <c r="B264" s="102"/>
    </row>
    <row r="265" spans="2:2" ht="15">
      <c r="B265" s="102"/>
    </row>
    <row r="266" spans="2:2" ht="15">
      <c r="B266" s="102"/>
    </row>
    <row r="267" spans="2:2" ht="15">
      <c r="B267" s="102"/>
    </row>
    <row r="268" spans="2:2" ht="15">
      <c r="B268" s="102"/>
    </row>
    <row r="269" spans="2:2" ht="15">
      <c r="B269" s="102"/>
    </row>
    <row r="270" spans="2:2" ht="15">
      <c r="B270" s="102"/>
    </row>
    <row r="271" spans="2:2" ht="15">
      <c r="B271" s="102"/>
    </row>
    <row r="272" spans="2:2" ht="15">
      <c r="B272" s="102"/>
    </row>
    <row r="273" spans="2:2" ht="15">
      <c r="B273" s="102"/>
    </row>
    <row r="274" spans="2:2" ht="15">
      <c r="B274" s="102"/>
    </row>
    <row r="275" spans="2:2" ht="15">
      <c r="B275" s="102"/>
    </row>
    <row r="276" spans="2:2" ht="15">
      <c r="B276" s="102"/>
    </row>
    <row r="277" spans="2:2" ht="15">
      <c r="B277" s="102"/>
    </row>
    <row r="278" spans="2:2" ht="15">
      <c r="B278" s="102"/>
    </row>
    <row r="279" spans="2:2" ht="15">
      <c r="B279" s="102"/>
    </row>
    <row r="280" spans="2:2" ht="15">
      <c r="B280" s="102"/>
    </row>
    <row r="281" spans="2:2" ht="15">
      <c r="B281" s="102"/>
    </row>
    <row r="282" spans="2:2" ht="15">
      <c r="B282" s="102"/>
    </row>
    <row r="283" spans="2:2" ht="15">
      <c r="B283" s="102"/>
    </row>
    <row r="284" spans="2:2" ht="15">
      <c r="B284" s="102"/>
    </row>
    <row r="285" spans="2:2" ht="15">
      <c r="B285" s="102"/>
    </row>
    <row r="286" spans="2:2" ht="15">
      <c r="B286" s="102"/>
    </row>
    <row r="287" spans="2:2" ht="15">
      <c r="B287" s="102"/>
    </row>
    <row r="288" spans="2:2" ht="15">
      <c r="B288" s="102"/>
    </row>
    <row r="289" spans="2:2" ht="15">
      <c r="B289" s="102"/>
    </row>
    <row r="290" spans="2:2" ht="15">
      <c r="B290" s="102"/>
    </row>
    <row r="291" spans="2:2" ht="15">
      <c r="B291" s="102"/>
    </row>
    <row r="292" spans="2:2" ht="15">
      <c r="B292" s="102"/>
    </row>
    <row r="293" spans="2:2" ht="15">
      <c r="B293" s="102"/>
    </row>
    <row r="294" spans="2:2" ht="15">
      <c r="B294" s="102"/>
    </row>
    <row r="295" spans="2:2" ht="15">
      <c r="B295" s="102"/>
    </row>
    <row r="296" spans="2:2" ht="15">
      <c r="B296" s="102"/>
    </row>
    <row r="297" spans="2:2" ht="15">
      <c r="B297" s="102"/>
    </row>
    <row r="298" spans="2:2" ht="15">
      <c r="B298" s="102"/>
    </row>
    <row r="299" spans="2:2" ht="15">
      <c r="B299" s="102"/>
    </row>
    <row r="300" spans="2:2" ht="15">
      <c r="B300" s="102"/>
    </row>
    <row r="301" spans="2:2" ht="15">
      <c r="B301" s="102"/>
    </row>
    <row r="302" spans="2:2" ht="15">
      <c r="B302" s="102"/>
    </row>
    <row r="303" spans="2:2" ht="15">
      <c r="B303" s="102"/>
    </row>
    <row r="304" spans="2:2" ht="15">
      <c r="B304" s="102"/>
    </row>
    <row r="305" spans="2:2" ht="15">
      <c r="B305" s="102"/>
    </row>
    <row r="306" spans="2:2" ht="15">
      <c r="B306" s="102"/>
    </row>
    <row r="307" spans="2:2" ht="15">
      <c r="B307" s="102"/>
    </row>
    <row r="308" spans="2:2" ht="15">
      <c r="B308" s="102"/>
    </row>
    <row r="309" spans="2:2" ht="15">
      <c r="B309" s="102"/>
    </row>
    <row r="310" spans="2:2" ht="15">
      <c r="B310" s="102"/>
    </row>
    <row r="311" spans="2:2" ht="15">
      <c r="B311" s="102"/>
    </row>
    <row r="312" spans="2:2" ht="15">
      <c r="B312" s="102"/>
    </row>
    <row r="313" spans="2:2" ht="15">
      <c r="B313" s="102"/>
    </row>
    <row r="314" spans="2:2" ht="15">
      <c r="B314" s="102"/>
    </row>
    <row r="315" spans="2:2" ht="15">
      <c r="B315" s="102"/>
    </row>
    <row r="316" spans="2:2" ht="15">
      <c r="B316" s="102"/>
    </row>
    <row r="317" spans="2:2" ht="15">
      <c r="B317" s="102"/>
    </row>
    <row r="318" spans="2:2" ht="15">
      <c r="B318" s="102"/>
    </row>
    <row r="319" spans="2:2" ht="15">
      <c r="B319" s="102"/>
    </row>
    <row r="320" spans="2:2" ht="15">
      <c r="B320" s="102"/>
    </row>
    <row r="321" spans="2:2" ht="15">
      <c r="B321" s="102"/>
    </row>
    <row r="322" spans="2:2" ht="15">
      <c r="B322" s="102"/>
    </row>
    <row r="323" spans="2:2" ht="15">
      <c r="B323" s="102"/>
    </row>
    <row r="324" spans="2:2" ht="15">
      <c r="B324" s="102"/>
    </row>
    <row r="325" spans="2:2" ht="15">
      <c r="B325" s="102"/>
    </row>
    <row r="326" spans="2:2" ht="15">
      <c r="B326" s="102"/>
    </row>
    <row r="327" spans="2:2" ht="15">
      <c r="B327" s="102"/>
    </row>
    <row r="328" spans="2:2" ht="15">
      <c r="B328" s="102"/>
    </row>
    <row r="329" spans="2:2" ht="15">
      <c r="B329" s="102"/>
    </row>
    <row r="330" spans="2:2" ht="15">
      <c r="B330" s="102"/>
    </row>
    <row r="331" spans="2:2" ht="15">
      <c r="B331" s="102"/>
    </row>
    <row r="332" spans="2:2" ht="15">
      <c r="B332" s="102"/>
    </row>
    <row r="333" spans="2:2" ht="15">
      <c r="B333" s="102"/>
    </row>
    <row r="334" spans="2:2" ht="15">
      <c r="B334" s="102"/>
    </row>
    <row r="335" spans="2:2" ht="15">
      <c r="B335" s="102"/>
    </row>
    <row r="336" spans="2:2" ht="15">
      <c r="B336" s="102"/>
    </row>
    <row r="337" spans="2:2" ht="15">
      <c r="B337" s="102"/>
    </row>
    <row r="338" spans="2:2" ht="15">
      <c r="B338" s="102"/>
    </row>
    <row r="339" spans="2:2" ht="15">
      <c r="B339" s="102"/>
    </row>
    <row r="340" spans="2:2" ht="15">
      <c r="B340" s="102"/>
    </row>
    <row r="341" spans="2:2" ht="15">
      <c r="B341" s="102"/>
    </row>
    <row r="342" spans="2:2" ht="15">
      <c r="B342" s="102"/>
    </row>
    <row r="343" spans="2:2" ht="15">
      <c r="B343" s="102"/>
    </row>
    <row r="344" spans="2:2" ht="15">
      <c r="B344" s="102"/>
    </row>
    <row r="345" spans="2:2" ht="15">
      <c r="B345" s="102"/>
    </row>
    <row r="346" spans="2:2" ht="15">
      <c r="B346" s="102"/>
    </row>
    <row r="347" spans="2:2" ht="15">
      <c r="B347" s="102"/>
    </row>
    <row r="348" spans="2:2" ht="15">
      <c r="B348" s="102"/>
    </row>
    <row r="349" spans="2:2" ht="15">
      <c r="B349" s="102"/>
    </row>
    <row r="350" spans="2:2" ht="15">
      <c r="B350" s="102"/>
    </row>
    <row r="351" spans="2:2" ht="15">
      <c r="B351" s="102"/>
    </row>
    <row r="352" spans="2:2" ht="15">
      <c r="B352" s="102"/>
    </row>
    <row r="353" spans="2:2" ht="15">
      <c r="B353" s="102"/>
    </row>
    <row r="354" spans="2:2" ht="15">
      <c r="B354" s="102"/>
    </row>
    <row r="355" spans="2:2" ht="15">
      <c r="B355" s="102"/>
    </row>
    <row r="356" spans="2:2" ht="15">
      <c r="B356" s="102"/>
    </row>
    <row r="357" spans="2:2" ht="15">
      <c r="B357" s="102"/>
    </row>
    <row r="358" spans="2:2" ht="15">
      <c r="B358" s="102"/>
    </row>
    <row r="359" spans="2:2" ht="15">
      <c r="B359" s="102"/>
    </row>
    <row r="360" spans="2:2" ht="15">
      <c r="B360" s="102"/>
    </row>
    <row r="361" spans="2:2" ht="15">
      <c r="B361" s="102"/>
    </row>
    <row r="362" spans="2:2" ht="15">
      <c r="B362" s="102"/>
    </row>
    <row r="363" spans="2:2" ht="15">
      <c r="B363" s="102"/>
    </row>
    <row r="364" spans="2:2" ht="15">
      <c r="B364" s="102"/>
    </row>
    <row r="365" spans="2:2" ht="15">
      <c r="B365" s="102"/>
    </row>
    <row r="366" spans="2:2" ht="15">
      <c r="B366" s="102"/>
    </row>
    <row r="367" spans="2:2" ht="15">
      <c r="B367" s="102"/>
    </row>
    <row r="368" spans="2:2" ht="15">
      <c r="B368" s="102"/>
    </row>
    <row r="369" spans="2:2" ht="15">
      <c r="B369" s="102"/>
    </row>
    <row r="370" spans="2:2" ht="15">
      <c r="B370" s="102"/>
    </row>
    <row r="371" spans="2:2" ht="15">
      <c r="B371" s="102"/>
    </row>
    <row r="372" spans="2:2" ht="15">
      <c r="B372" s="102"/>
    </row>
    <row r="373" spans="2:2" ht="15">
      <c r="B373" s="102"/>
    </row>
    <row r="374" spans="2:2" ht="15">
      <c r="B374" s="102"/>
    </row>
    <row r="375" spans="2:2" ht="15">
      <c r="B375" s="102"/>
    </row>
    <row r="376" spans="2:2" ht="15">
      <c r="B376" s="102"/>
    </row>
    <row r="377" spans="2:2" ht="15">
      <c r="B377" s="102"/>
    </row>
    <row r="378" spans="2:2" ht="15">
      <c r="B378" s="102"/>
    </row>
    <row r="379" spans="2:2" ht="15">
      <c r="B379" s="102"/>
    </row>
    <row r="380" spans="2:2" ht="15">
      <c r="B380" s="102"/>
    </row>
    <row r="381" spans="2:2" ht="15">
      <c r="B381" s="102"/>
    </row>
    <row r="382" spans="2:2" ht="15">
      <c r="B382" s="102"/>
    </row>
    <row r="383" spans="2:2" ht="15">
      <c r="B383" s="102"/>
    </row>
    <row r="384" spans="2:2" ht="15">
      <c r="B384" s="102"/>
    </row>
    <row r="385" spans="2:2" ht="15">
      <c r="B385" s="102"/>
    </row>
    <row r="386" spans="2:2" ht="15">
      <c r="B386" s="102"/>
    </row>
    <row r="387" spans="2:2" ht="15">
      <c r="B387" s="102"/>
    </row>
    <row r="388" spans="2:2" ht="15">
      <c r="B388" s="102"/>
    </row>
    <row r="389" spans="2:2" ht="15">
      <c r="B389" s="102"/>
    </row>
    <row r="390" spans="2:2" ht="15">
      <c r="B390" s="102"/>
    </row>
    <row r="391" spans="2:2" ht="15">
      <c r="B391" s="102"/>
    </row>
    <row r="392" spans="2:2" ht="15">
      <c r="B392" s="102"/>
    </row>
    <row r="393" spans="2:2" ht="15">
      <c r="B393" s="102"/>
    </row>
    <row r="394" spans="2:2" ht="15">
      <c r="B394" s="102"/>
    </row>
    <row r="395" spans="2:2" ht="15">
      <c r="B395" s="102"/>
    </row>
    <row r="396" spans="2:2" ht="15">
      <c r="B396" s="102"/>
    </row>
    <row r="397" spans="2:2" ht="15">
      <c r="B397" s="102"/>
    </row>
    <row r="398" spans="2:2" ht="15">
      <c r="B398" s="102"/>
    </row>
    <row r="399" spans="2:2" ht="15">
      <c r="B399" s="102"/>
    </row>
    <row r="400" spans="2:2" ht="15">
      <c r="B400" s="102"/>
    </row>
    <row r="401" spans="2:2" ht="15">
      <c r="B401" s="102"/>
    </row>
    <row r="402" spans="2:2" ht="15">
      <c r="B402" s="102"/>
    </row>
    <row r="403" spans="2:2" ht="15">
      <c r="B403" s="102"/>
    </row>
    <row r="404" spans="2:2" ht="15">
      <c r="B404" s="102"/>
    </row>
    <row r="405" spans="2:2" ht="15">
      <c r="B405" s="102"/>
    </row>
    <row r="406" spans="2:2" ht="15">
      <c r="B406" s="102"/>
    </row>
    <row r="407" spans="2:2" ht="15">
      <c r="B407" s="102"/>
    </row>
    <row r="408" spans="2:2" ht="15">
      <c r="B408" s="102"/>
    </row>
    <row r="409" spans="2:2" ht="15">
      <c r="B409" s="102"/>
    </row>
    <row r="410" spans="2:2" ht="15">
      <c r="B410" s="102"/>
    </row>
    <row r="411" spans="2:2" ht="15">
      <c r="B411" s="102"/>
    </row>
    <row r="412" spans="2:2" ht="15">
      <c r="B412" s="102"/>
    </row>
    <row r="413" spans="2:2" ht="15">
      <c r="B413" s="102"/>
    </row>
    <row r="414" spans="2:2" ht="15">
      <c r="B414" s="102"/>
    </row>
    <row r="415" spans="2:2" ht="15">
      <c r="B415" s="102"/>
    </row>
    <row r="416" spans="2:2" ht="15">
      <c r="B416" s="102"/>
    </row>
    <row r="417" spans="2:2" ht="15">
      <c r="B417" s="102"/>
    </row>
    <row r="418" spans="2:2" ht="15">
      <c r="B418" s="102"/>
    </row>
    <row r="419" spans="2:2" ht="15">
      <c r="B419" s="102"/>
    </row>
    <row r="420" spans="2:2" ht="15">
      <c r="B420" s="102"/>
    </row>
    <row r="421" spans="2:2" ht="15">
      <c r="B421" s="102"/>
    </row>
    <row r="422" spans="2:2" ht="15">
      <c r="B422" s="102"/>
    </row>
    <row r="423" spans="2:2" ht="15">
      <c r="B423" s="102"/>
    </row>
    <row r="424" spans="2:2" ht="15">
      <c r="B424" s="102"/>
    </row>
    <row r="425" spans="2:2" ht="15">
      <c r="B425" s="102"/>
    </row>
    <row r="426" spans="2:2" ht="15">
      <c r="B426" s="102"/>
    </row>
    <row r="427" spans="2:2" ht="15">
      <c r="B427" s="102"/>
    </row>
    <row r="428" spans="2:2" ht="15">
      <c r="B428" s="102"/>
    </row>
    <row r="429" spans="2:2" ht="15">
      <c r="B429" s="102"/>
    </row>
    <row r="430" spans="2:2" ht="15">
      <c r="B430" s="102"/>
    </row>
    <row r="431" spans="2:2" ht="15">
      <c r="B431" s="102"/>
    </row>
    <row r="432" spans="2:2" ht="15">
      <c r="B432" s="102"/>
    </row>
    <row r="433" spans="2:2" ht="15">
      <c r="B433" s="102"/>
    </row>
    <row r="434" spans="2:2" ht="15">
      <c r="B434" s="102"/>
    </row>
    <row r="435" spans="2:2" ht="15">
      <c r="B435" s="102"/>
    </row>
    <row r="436" spans="2:2" ht="15">
      <c r="B436" s="102"/>
    </row>
    <row r="437" spans="2:2" ht="15">
      <c r="B437" s="102"/>
    </row>
    <row r="438" spans="2:2" ht="15">
      <c r="B438" s="102"/>
    </row>
    <row r="439" spans="2:2" ht="15">
      <c r="B439" s="102"/>
    </row>
    <row r="440" spans="2:2" ht="15">
      <c r="B440" s="102"/>
    </row>
    <row r="441" spans="2:2" ht="15">
      <c r="B441" s="102"/>
    </row>
    <row r="442" spans="2:2" ht="15">
      <c r="B442" s="102"/>
    </row>
    <row r="443" spans="2:2" ht="15">
      <c r="B443" s="102"/>
    </row>
    <row r="444" spans="2:2" ht="15">
      <c r="B444" s="102"/>
    </row>
    <row r="445" spans="2:2" ht="15">
      <c r="B445" s="102"/>
    </row>
    <row r="446" spans="2:2" ht="15">
      <c r="B446" s="102"/>
    </row>
    <row r="447" spans="2:2" ht="15">
      <c r="B447" s="102"/>
    </row>
    <row r="448" spans="2:2" ht="15">
      <c r="B448" s="102"/>
    </row>
    <row r="449" spans="2:2" ht="15">
      <c r="B449" s="102"/>
    </row>
    <row r="450" spans="2:2" ht="15">
      <c r="B450" s="102"/>
    </row>
    <row r="451" spans="2:2" ht="15">
      <c r="B451" s="102"/>
    </row>
    <row r="452" spans="2:2" ht="15">
      <c r="B452" s="102"/>
    </row>
    <row r="453" spans="2:2" ht="15">
      <c r="B453" s="102"/>
    </row>
    <row r="454" spans="2:2" ht="15">
      <c r="B454" s="102"/>
    </row>
    <row r="455" spans="2:2" ht="15">
      <c r="B455" s="102"/>
    </row>
    <row r="456" spans="2:2" ht="15">
      <c r="B456" s="102"/>
    </row>
    <row r="457" spans="2:2" ht="15">
      <c r="B457" s="102"/>
    </row>
    <row r="458" spans="2:2" ht="15">
      <c r="B458" s="102"/>
    </row>
    <row r="459" spans="2:2" ht="15">
      <c r="B459" s="102"/>
    </row>
    <row r="460" spans="2:2" ht="15">
      <c r="B460" s="102"/>
    </row>
    <row r="461" spans="2:2" ht="15">
      <c r="B461" s="102"/>
    </row>
    <row r="462" spans="2:2" ht="15">
      <c r="B462" s="102"/>
    </row>
    <row r="463" spans="2:2" ht="15">
      <c r="B463" s="102"/>
    </row>
    <row r="464" spans="2:2" ht="15">
      <c r="B464" s="102"/>
    </row>
    <row r="465" spans="2:2" ht="15">
      <c r="B465" s="102"/>
    </row>
    <row r="466" spans="2:2" ht="15">
      <c r="B466" s="102"/>
    </row>
    <row r="467" spans="2:2" ht="15">
      <c r="B467" s="102"/>
    </row>
    <row r="468" spans="2:2" ht="15">
      <c r="B468" s="102"/>
    </row>
    <row r="469" spans="2:2" ht="15">
      <c r="B469" s="102"/>
    </row>
    <row r="470" spans="2:2" ht="15">
      <c r="B470" s="102"/>
    </row>
    <row r="471" spans="2:2" ht="15">
      <c r="B471" s="102"/>
    </row>
    <row r="472" spans="2:2" ht="15">
      <c r="B472" s="102"/>
    </row>
    <row r="473" spans="2:2" ht="15">
      <c r="B473" s="102"/>
    </row>
    <row r="474" spans="2:2" ht="15">
      <c r="B474" s="102"/>
    </row>
    <row r="475" spans="2:2" ht="15">
      <c r="B475" s="102"/>
    </row>
    <row r="476" spans="2:2" ht="15">
      <c r="B476" s="102"/>
    </row>
    <row r="477" spans="2:2" ht="15">
      <c r="B477" s="102"/>
    </row>
    <row r="478" spans="2:2" ht="15">
      <c r="B478" s="102"/>
    </row>
    <row r="479" spans="2:2" ht="15">
      <c r="B479" s="102"/>
    </row>
    <row r="480" spans="2:2" ht="15">
      <c r="B480" s="102"/>
    </row>
    <row r="481" spans="2:2" ht="15">
      <c r="B481" s="102"/>
    </row>
    <row r="482" spans="2:2" ht="15">
      <c r="B482" s="102"/>
    </row>
    <row r="483" spans="2:2" ht="15">
      <c r="B483" s="102"/>
    </row>
    <row r="484" spans="2:2" ht="15">
      <c r="B484" s="102"/>
    </row>
    <row r="485" spans="2:2" ht="15">
      <c r="B485" s="102"/>
    </row>
    <row r="486" spans="2:2" ht="15">
      <c r="B486" s="102"/>
    </row>
    <row r="487" spans="2:2" ht="15">
      <c r="B487" s="102"/>
    </row>
    <row r="488" spans="2:2" ht="15">
      <c r="B488" s="102"/>
    </row>
    <row r="489" spans="2:2" ht="15">
      <c r="B489" s="102"/>
    </row>
    <row r="490" spans="2:2" ht="15">
      <c r="B490" s="102"/>
    </row>
    <row r="491" spans="2:2" ht="15">
      <c r="B491" s="102"/>
    </row>
    <row r="492" spans="2:2" ht="15">
      <c r="B492" s="102"/>
    </row>
    <row r="493" spans="2:2" ht="15">
      <c r="B493" s="102"/>
    </row>
    <row r="494" spans="2:2" ht="15">
      <c r="B494" s="102"/>
    </row>
    <row r="495" spans="2:2" ht="15">
      <c r="B495" s="102"/>
    </row>
    <row r="496" spans="2:2" ht="15">
      <c r="B496" s="102"/>
    </row>
    <row r="497" spans="2:2" ht="15">
      <c r="B497" s="102"/>
    </row>
    <row r="498" spans="2:2" ht="15">
      <c r="B498" s="102"/>
    </row>
    <row r="499" spans="2:2" ht="15">
      <c r="B499" s="102"/>
    </row>
    <row r="500" spans="2:2" ht="15">
      <c r="B500" s="102"/>
    </row>
    <row r="501" spans="2:2" ht="15">
      <c r="B501" s="102"/>
    </row>
    <row r="502" spans="2:2" ht="15">
      <c r="B502" s="102"/>
    </row>
    <row r="503" spans="2:2" ht="15">
      <c r="B503" s="102"/>
    </row>
    <row r="504" spans="2:2" ht="15">
      <c r="B504" s="102"/>
    </row>
    <row r="505" spans="2:2" ht="15">
      <c r="B505" s="102"/>
    </row>
    <row r="506" spans="2:2" ht="15">
      <c r="B506" s="102"/>
    </row>
    <row r="507" spans="2:2" ht="15">
      <c r="B507" s="102"/>
    </row>
    <row r="508" spans="2:2" ht="15">
      <c r="B508" s="102"/>
    </row>
    <row r="509" spans="2:2" ht="15">
      <c r="B509" s="102"/>
    </row>
    <row r="510" spans="2:2" ht="15">
      <c r="B510" s="102"/>
    </row>
    <row r="511" spans="2:2" ht="15">
      <c r="B511" s="102"/>
    </row>
    <row r="512" spans="2:2" ht="15">
      <c r="B512" s="102"/>
    </row>
    <row r="513" spans="2:2" ht="15">
      <c r="B513" s="102"/>
    </row>
    <row r="514" spans="2:2" ht="15">
      <c r="B514" s="102"/>
    </row>
    <row r="515" spans="2:2" ht="15">
      <c r="B515" s="102"/>
    </row>
    <row r="516" spans="2:2" ht="15">
      <c r="B516" s="102"/>
    </row>
    <row r="517" spans="2:2" ht="15">
      <c r="B517" s="102"/>
    </row>
    <row r="518" spans="2:2" ht="15">
      <c r="B518" s="102"/>
    </row>
    <row r="519" spans="2:2" ht="15">
      <c r="B519" s="102"/>
    </row>
    <row r="520" spans="2:2" ht="15">
      <c r="B520" s="102"/>
    </row>
    <row r="521" spans="2:2" ht="15">
      <c r="B521" s="102"/>
    </row>
    <row r="522" spans="2:2" ht="15">
      <c r="B522" s="102"/>
    </row>
    <row r="523" spans="2:2" ht="15">
      <c r="B523" s="102"/>
    </row>
    <row r="524" spans="2:2" ht="15">
      <c r="B524" s="102"/>
    </row>
    <row r="525" spans="2:2" ht="15">
      <c r="B525" s="102"/>
    </row>
    <row r="526" spans="2:2" ht="15">
      <c r="B526" s="102"/>
    </row>
    <row r="527" spans="2:2" ht="15">
      <c r="B527" s="102"/>
    </row>
    <row r="528" spans="2:2" ht="15">
      <c r="B528" s="102"/>
    </row>
    <row r="529" spans="2:2" ht="15">
      <c r="B529" s="102"/>
    </row>
    <row r="530" spans="2:2" ht="15">
      <c r="B530" s="102"/>
    </row>
    <row r="531" spans="2:2" ht="15">
      <c r="B531" s="102"/>
    </row>
    <row r="532" spans="2:2" ht="15">
      <c r="B532" s="102"/>
    </row>
    <row r="533" spans="2:2" ht="15">
      <c r="B533" s="102"/>
    </row>
    <row r="534" spans="2:2" ht="15">
      <c r="B534" s="102"/>
    </row>
    <row r="535" spans="2:2" ht="15">
      <c r="B535" s="102"/>
    </row>
    <row r="536" spans="2:2" ht="15">
      <c r="B536" s="102"/>
    </row>
    <row r="537" spans="2:2" ht="15">
      <c r="B537" s="102"/>
    </row>
    <row r="538" spans="2:2" ht="15">
      <c r="B538" s="102"/>
    </row>
    <row r="539" spans="2:2" ht="15">
      <c r="B539" s="102"/>
    </row>
    <row r="540" spans="2:2" ht="15">
      <c r="B540" s="102"/>
    </row>
    <row r="541" spans="2:2" ht="15">
      <c r="B541" s="102"/>
    </row>
    <row r="542" spans="2:2" ht="15">
      <c r="B542" s="102"/>
    </row>
    <row r="543" spans="2:2" ht="15">
      <c r="B543" s="102"/>
    </row>
    <row r="544" spans="2:2" ht="15">
      <c r="B544" s="102"/>
    </row>
    <row r="545" spans="2:2" ht="15">
      <c r="B545" s="102"/>
    </row>
    <row r="546" spans="2:2" ht="15">
      <c r="B546" s="102"/>
    </row>
    <row r="547" spans="2:2" ht="15">
      <c r="B547" s="102"/>
    </row>
    <row r="548" spans="2:2" ht="15">
      <c r="B548" s="102"/>
    </row>
    <row r="549" spans="2:2" ht="15">
      <c r="B549" s="102"/>
    </row>
    <row r="550" spans="2:2" ht="15">
      <c r="B550" s="102"/>
    </row>
    <row r="551" spans="2:2" ht="15">
      <c r="B551" s="102"/>
    </row>
    <row r="552" spans="2:2" ht="15">
      <c r="B552" s="102"/>
    </row>
    <row r="553" spans="2:2" ht="15">
      <c r="B553" s="102"/>
    </row>
    <row r="554" spans="2:2" ht="15">
      <c r="B554" s="102"/>
    </row>
    <row r="555" spans="2:2" ht="15">
      <c r="B555" s="102"/>
    </row>
    <row r="556" spans="2:2" ht="15">
      <c r="B556" s="102"/>
    </row>
    <row r="557" spans="2:2" ht="15">
      <c r="B557" s="102"/>
    </row>
    <row r="558" spans="2:2" ht="15">
      <c r="B558" s="102"/>
    </row>
    <row r="559" spans="2:2" ht="15">
      <c r="B559" s="102"/>
    </row>
    <row r="560" spans="2:2" ht="15">
      <c r="B560" s="102"/>
    </row>
    <row r="561" spans="2:2" ht="15">
      <c r="B561" s="102"/>
    </row>
    <row r="562" spans="2:2" ht="15">
      <c r="B562" s="102"/>
    </row>
    <row r="563" spans="2:2" ht="15">
      <c r="B563" s="102"/>
    </row>
    <row r="564" spans="2:2" ht="15">
      <c r="B564" s="102"/>
    </row>
    <row r="565" spans="2:2" ht="15">
      <c r="B565" s="102"/>
    </row>
    <row r="566" spans="2:2" ht="15">
      <c r="B566" s="102"/>
    </row>
    <row r="567" spans="2:2" ht="15">
      <c r="B567" s="102"/>
    </row>
    <row r="568" spans="2:2" ht="15">
      <c r="B568" s="102"/>
    </row>
    <row r="569" spans="2:2" ht="15">
      <c r="B569" s="102"/>
    </row>
    <row r="570" spans="2:2" ht="15">
      <c r="B570" s="102"/>
    </row>
    <row r="571" spans="2:2" ht="15">
      <c r="B571" s="102"/>
    </row>
    <row r="572" spans="2:2" ht="15">
      <c r="B572" s="102"/>
    </row>
    <row r="573" spans="2:2" ht="15">
      <c r="B573" s="102"/>
    </row>
    <row r="574" spans="2:2" ht="15">
      <c r="B574" s="102"/>
    </row>
    <row r="575" spans="2:2" ht="15">
      <c r="B575" s="102"/>
    </row>
    <row r="576" spans="2:2" ht="15">
      <c r="B576" s="102"/>
    </row>
    <row r="577" spans="2:2" ht="15">
      <c r="B577" s="102"/>
    </row>
    <row r="578" spans="2:2" ht="15">
      <c r="B578" s="102"/>
    </row>
    <row r="579" spans="2:2" ht="15">
      <c r="B579" s="102"/>
    </row>
    <row r="580" spans="2:2" ht="15">
      <c r="B580" s="102"/>
    </row>
    <row r="581" spans="2:2" ht="15">
      <c r="B581" s="102"/>
    </row>
    <row r="582" spans="2:2" ht="15">
      <c r="B582" s="102"/>
    </row>
    <row r="583" spans="2:2" ht="15">
      <c r="B583" s="102"/>
    </row>
    <row r="584" spans="2:2" ht="15">
      <c r="B584" s="102"/>
    </row>
    <row r="585" spans="2:2" ht="15">
      <c r="B585" s="102"/>
    </row>
    <row r="586" spans="2:2" ht="15">
      <c r="B586" s="102"/>
    </row>
    <row r="587" spans="2:2" ht="15">
      <c r="B587" s="102"/>
    </row>
    <row r="588" spans="2:2" ht="15">
      <c r="B588" s="102"/>
    </row>
    <row r="589" spans="2:2" ht="15">
      <c r="B589" s="102"/>
    </row>
    <row r="590" spans="2:2" ht="15">
      <c r="B590" s="102"/>
    </row>
    <row r="591" spans="2:2" ht="15">
      <c r="B591" s="102"/>
    </row>
    <row r="592" spans="2:2" ht="15">
      <c r="B592" s="102"/>
    </row>
    <row r="593" spans="2:2" ht="15">
      <c r="B593" s="102"/>
    </row>
    <row r="594" spans="2:2" ht="15">
      <c r="B594" s="102"/>
    </row>
    <row r="595" spans="2:2" ht="15">
      <c r="B595" s="102"/>
    </row>
    <row r="596" spans="2:2" ht="15">
      <c r="B596" s="102"/>
    </row>
    <row r="597" spans="2:2" ht="15">
      <c r="B597" s="102"/>
    </row>
    <row r="598" spans="2:2" ht="15">
      <c r="B598" s="102"/>
    </row>
    <row r="599" spans="2:2" ht="15">
      <c r="B599" s="102"/>
    </row>
    <row r="600" spans="2:2" ht="15">
      <c r="B600" s="102"/>
    </row>
    <row r="601" spans="2:2" ht="15">
      <c r="B601" s="102"/>
    </row>
    <row r="602" spans="2:2" ht="15">
      <c r="B602" s="102"/>
    </row>
    <row r="603" spans="2:2" ht="15">
      <c r="B603" s="102"/>
    </row>
    <row r="604" spans="2:2" ht="15">
      <c r="B604" s="102"/>
    </row>
    <row r="605" spans="2:2" ht="15">
      <c r="B605" s="102"/>
    </row>
    <row r="606" spans="2:2" ht="15">
      <c r="B606" s="102"/>
    </row>
    <row r="607" spans="2:2" ht="15">
      <c r="B607" s="102"/>
    </row>
    <row r="608" spans="2:2" ht="15">
      <c r="B608" s="102"/>
    </row>
    <row r="609" spans="2:2" ht="15">
      <c r="B609" s="102"/>
    </row>
    <row r="610" spans="2:2" ht="15">
      <c r="B610" s="102"/>
    </row>
    <row r="611" spans="2:2" ht="15">
      <c r="B611" s="102"/>
    </row>
    <row r="612" spans="2:2" ht="15">
      <c r="B612" s="102"/>
    </row>
    <row r="613" spans="2:2" ht="15">
      <c r="B613" s="102"/>
    </row>
    <row r="614" spans="2:2" ht="15">
      <c r="B614" s="102"/>
    </row>
    <row r="615" spans="2:2" ht="15">
      <c r="B615" s="102"/>
    </row>
    <row r="616" spans="2:2" ht="15">
      <c r="B616" s="102"/>
    </row>
    <row r="617" spans="2:2" ht="15">
      <c r="B617" s="102"/>
    </row>
    <row r="618" spans="2:2" ht="15">
      <c r="B618" s="102"/>
    </row>
    <row r="619" spans="2:2" ht="15">
      <c r="B619" s="102"/>
    </row>
    <row r="620" spans="2:2" ht="15">
      <c r="B620" s="102"/>
    </row>
    <row r="621" spans="2:2" ht="15">
      <c r="B621" s="102"/>
    </row>
    <row r="622" spans="2:2" ht="15">
      <c r="B622" s="102"/>
    </row>
    <row r="623" spans="2:2" ht="15">
      <c r="B623" s="102"/>
    </row>
    <row r="624" spans="2:2" ht="15">
      <c r="B624" s="102"/>
    </row>
    <row r="625" spans="2:2" ht="15">
      <c r="B625" s="102"/>
    </row>
    <row r="626" spans="2:2" ht="15">
      <c r="B626" s="102"/>
    </row>
    <row r="627" spans="2:2" ht="15">
      <c r="B627" s="102"/>
    </row>
    <row r="628" spans="2:2" ht="15">
      <c r="B628" s="102"/>
    </row>
    <row r="629" spans="2:2" ht="15">
      <c r="B629" s="102"/>
    </row>
    <row r="630" spans="2:2" ht="15">
      <c r="B630" s="102"/>
    </row>
    <row r="631" spans="2:2" ht="15">
      <c r="B631" s="102"/>
    </row>
    <row r="632" spans="2:2" ht="15">
      <c r="B632" s="102"/>
    </row>
    <row r="633" spans="2:2" ht="15">
      <c r="B633" s="102"/>
    </row>
    <row r="634" spans="2:2" ht="15">
      <c r="B634" s="102"/>
    </row>
    <row r="635" spans="2:2" ht="15">
      <c r="B635" s="102"/>
    </row>
    <row r="636" spans="2:2" ht="15">
      <c r="B636" s="102"/>
    </row>
    <row r="637" spans="2:2" ht="15">
      <c r="B637" s="102"/>
    </row>
    <row r="638" spans="2:2" ht="15">
      <c r="B638" s="102"/>
    </row>
    <row r="639" spans="2:2" ht="15">
      <c r="B639" s="102"/>
    </row>
    <row r="640" spans="2:2" ht="15">
      <c r="B640" s="102"/>
    </row>
    <row r="641" spans="2:2" ht="15">
      <c r="B641" s="102"/>
    </row>
    <row r="642" spans="2:2" ht="15">
      <c r="B642" s="102"/>
    </row>
    <row r="643" spans="2:2" ht="15">
      <c r="B643" s="102"/>
    </row>
    <row r="644" spans="2:2" ht="15">
      <c r="B644" s="102"/>
    </row>
    <row r="645" spans="2:2" ht="15">
      <c r="B645" s="102"/>
    </row>
    <row r="646" spans="2:2" ht="15">
      <c r="B646" s="102"/>
    </row>
    <row r="647" spans="2:2" ht="15">
      <c r="B647" s="102"/>
    </row>
    <row r="648" spans="2:2" ht="15">
      <c r="B648" s="102"/>
    </row>
    <row r="649" spans="2:2" ht="15">
      <c r="B649" s="102"/>
    </row>
    <row r="650" spans="2:2" ht="15">
      <c r="B650" s="102"/>
    </row>
    <row r="651" spans="2:2" ht="15">
      <c r="B651" s="102"/>
    </row>
    <row r="652" spans="2:2" ht="15">
      <c r="B652" s="102"/>
    </row>
    <row r="653" spans="2:2" ht="15">
      <c r="B653" s="102"/>
    </row>
    <row r="654" spans="2:2" ht="15">
      <c r="B654" s="102"/>
    </row>
    <row r="655" spans="2:2" ht="15">
      <c r="B655" s="102"/>
    </row>
    <row r="656" spans="2:2" ht="15">
      <c r="B656" s="102"/>
    </row>
    <row r="657" spans="2:2" ht="15">
      <c r="B657" s="102"/>
    </row>
    <row r="658" spans="2:2" ht="15">
      <c r="B658" s="102"/>
    </row>
    <row r="659" spans="2:2" ht="15">
      <c r="B659" s="102"/>
    </row>
    <row r="660" spans="2:2" ht="15">
      <c r="B660" s="102"/>
    </row>
    <row r="661" spans="2:2" ht="15">
      <c r="B661" s="102"/>
    </row>
    <row r="662" spans="2:2" ht="15">
      <c r="B662" s="102"/>
    </row>
    <row r="663" spans="2:2" ht="15">
      <c r="B663" s="102"/>
    </row>
    <row r="664" spans="2:2" ht="15">
      <c r="B664" s="102"/>
    </row>
    <row r="665" spans="2:2" ht="15">
      <c r="B665" s="102"/>
    </row>
    <row r="666" spans="2:2" ht="15">
      <c r="B666" s="102"/>
    </row>
    <row r="667" spans="2:2" ht="15">
      <c r="B667" s="102"/>
    </row>
    <row r="668" spans="2:2" ht="15">
      <c r="B668" s="102"/>
    </row>
    <row r="669" spans="2:2" ht="15">
      <c r="B669" s="102"/>
    </row>
    <row r="670" spans="2:2" ht="15">
      <c r="B670" s="102"/>
    </row>
    <row r="671" spans="2:2" ht="15">
      <c r="B671" s="102"/>
    </row>
    <row r="672" spans="2:2" ht="15">
      <c r="B672" s="102"/>
    </row>
    <row r="673" spans="2:2" ht="15">
      <c r="B673" s="102"/>
    </row>
    <row r="674" spans="2:2" ht="15">
      <c r="B674" s="102"/>
    </row>
    <row r="675" spans="2:2" ht="15">
      <c r="B675" s="102"/>
    </row>
    <row r="676" spans="2:2" ht="15">
      <c r="B676" s="102"/>
    </row>
    <row r="677" spans="2:2" ht="15">
      <c r="B677" s="102"/>
    </row>
    <row r="678" spans="2:2" ht="15">
      <c r="B678" s="102"/>
    </row>
    <row r="679" spans="2:2" ht="15">
      <c r="B679" s="102"/>
    </row>
    <row r="680" spans="2:2" ht="15">
      <c r="B680" s="102"/>
    </row>
    <row r="681" spans="2:2" ht="15">
      <c r="B681" s="102"/>
    </row>
    <row r="682" spans="2:2" ht="15">
      <c r="B682" s="102"/>
    </row>
    <row r="683" spans="2:2" ht="15">
      <c r="B683" s="102"/>
    </row>
    <row r="684" spans="2:2" ht="15">
      <c r="B684" s="102"/>
    </row>
    <row r="685" spans="2:2" ht="15">
      <c r="B685" s="102"/>
    </row>
    <row r="686" spans="2:2" ht="15">
      <c r="B686" s="102"/>
    </row>
    <row r="687" spans="2:2" ht="15">
      <c r="B687" s="102"/>
    </row>
    <row r="688" spans="2:2" ht="15">
      <c r="B688" s="102"/>
    </row>
    <row r="689" spans="2:2" ht="15">
      <c r="B689" s="102"/>
    </row>
    <row r="690" spans="2:2" ht="15">
      <c r="B690" s="102"/>
    </row>
    <row r="691" spans="2:2" ht="15">
      <c r="B691" s="102"/>
    </row>
    <row r="692" spans="2:2" ht="15">
      <c r="B692" s="102"/>
    </row>
    <row r="693" spans="2:2" ht="15">
      <c r="B693" s="102"/>
    </row>
    <row r="694" spans="2:2" ht="15">
      <c r="B694" s="102"/>
    </row>
    <row r="695" spans="2:2" ht="15">
      <c r="B695" s="102"/>
    </row>
    <row r="696" spans="2:2" ht="15">
      <c r="B696" s="102"/>
    </row>
    <row r="697" spans="2:2" ht="15">
      <c r="B697" s="102"/>
    </row>
    <row r="698" spans="2:2" ht="15">
      <c r="B698" s="102"/>
    </row>
    <row r="699" spans="2:2" ht="15">
      <c r="B699" s="102"/>
    </row>
    <row r="700" spans="2:2" ht="15">
      <c r="B700" s="102"/>
    </row>
    <row r="701" spans="2:2" ht="15">
      <c r="B701" s="102"/>
    </row>
    <row r="702" spans="2:2" ht="15">
      <c r="B702" s="102"/>
    </row>
    <row r="703" spans="2:2" ht="15">
      <c r="B703" s="102"/>
    </row>
    <row r="704" spans="2:2" ht="15">
      <c r="B704" s="102"/>
    </row>
    <row r="705" spans="2:2" ht="15">
      <c r="B705" s="102"/>
    </row>
    <row r="706" spans="2:2" ht="15">
      <c r="B706" s="102"/>
    </row>
    <row r="707" spans="2:2" ht="15">
      <c r="B707" s="102"/>
    </row>
    <row r="708" spans="2:2" ht="15">
      <c r="B708" s="102"/>
    </row>
    <row r="709" spans="2:2" ht="15">
      <c r="B709" s="102"/>
    </row>
    <row r="710" spans="2:2" ht="15">
      <c r="B710" s="102"/>
    </row>
    <row r="711" spans="2:2" ht="15">
      <c r="B711" s="102"/>
    </row>
    <row r="712" spans="2:2" ht="15">
      <c r="B712" s="102"/>
    </row>
    <row r="713" spans="2:2" ht="15">
      <c r="B713" s="102"/>
    </row>
    <row r="714" spans="2:2" ht="15">
      <c r="B714" s="102"/>
    </row>
    <row r="715" spans="2:2" ht="15">
      <c r="B715" s="102"/>
    </row>
    <row r="716" spans="2:2" ht="15">
      <c r="B716" s="102"/>
    </row>
    <row r="717" spans="2:2" ht="15">
      <c r="B717" s="102"/>
    </row>
    <row r="718" spans="2:2" ht="15">
      <c r="B718" s="102"/>
    </row>
    <row r="719" spans="2:2" ht="15">
      <c r="B719" s="102"/>
    </row>
    <row r="720" spans="2:2" ht="15">
      <c r="B720" s="102"/>
    </row>
    <row r="721" spans="2:2" ht="15">
      <c r="B721" s="102"/>
    </row>
    <row r="722" spans="2:2" ht="15">
      <c r="B722" s="102"/>
    </row>
    <row r="723" spans="2:2" ht="15">
      <c r="B723" s="102"/>
    </row>
    <row r="724" spans="2:2" ht="15">
      <c r="B724" s="102"/>
    </row>
    <row r="725" spans="2:2" ht="15">
      <c r="B725" s="102"/>
    </row>
    <row r="726" spans="2:2" ht="15">
      <c r="B726" s="102"/>
    </row>
    <row r="727" spans="2:2" ht="15">
      <c r="B727" s="102"/>
    </row>
    <row r="728" spans="2:2" ht="15">
      <c r="B728" s="102"/>
    </row>
    <row r="729" spans="2:2" ht="15">
      <c r="B729" s="102"/>
    </row>
    <row r="730" spans="2:2" ht="15">
      <c r="B730" s="102"/>
    </row>
    <row r="731" spans="2:2" ht="15">
      <c r="B731" s="102"/>
    </row>
    <row r="732" spans="2:2" ht="15">
      <c r="B732" s="102"/>
    </row>
    <row r="733" spans="2:2" ht="15">
      <c r="B733" s="102"/>
    </row>
    <row r="734" spans="2:2" ht="15">
      <c r="B734" s="102"/>
    </row>
    <row r="735" spans="2:2" ht="15">
      <c r="B735" s="102"/>
    </row>
    <row r="736" spans="2:2" ht="15">
      <c r="B736" s="102"/>
    </row>
    <row r="737" spans="2:2" ht="15">
      <c r="B737" s="102"/>
    </row>
    <row r="738" spans="2:2" ht="15">
      <c r="B738" s="102"/>
    </row>
    <row r="739" spans="2:2" ht="15">
      <c r="B739" s="102"/>
    </row>
    <row r="740" spans="2:2" ht="15">
      <c r="B740" s="102"/>
    </row>
    <row r="741" spans="2:2" ht="15">
      <c r="B741" s="102"/>
    </row>
    <row r="742" spans="2:2" ht="15">
      <c r="B742" s="102"/>
    </row>
    <row r="743" spans="2:2" ht="15">
      <c r="B743" s="102"/>
    </row>
    <row r="744" spans="2:2" ht="15">
      <c r="B744" s="102"/>
    </row>
    <row r="745" spans="2:2" ht="15">
      <c r="B745" s="102"/>
    </row>
    <row r="746" spans="2:2" ht="15">
      <c r="B746" s="102"/>
    </row>
    <row r="747" spans="2:2" ht="15">
      <c r="B747" s="102"/>
    </row>
    <row r="748" spans="2:2" ht="15">
      <c r="B748" s="102"/>
    </row>
    <row r="749" spans="2:2" ht="15">
      <c r="B749" s="102"/>
    </row>
    <row r="750" spans="2:2" ht="15">
      <c r="B750" s="102"/>
    </row>
    <row r="751" spans="2:2" ht="15">
      <c r="B751" s="102"/>
    </row>
    <row r="752" spans="2:2" ht="15">
      <c r="B752" s="102"/>
    </row>
    <row r="753" spans="2:2" ht="15">
      <c r="B753" s="102"/>
    </row>
    <row r="754" spans="2:2" ht="15">
      <c r="B754" s="102"/>
    </row>
    <row r="755" spans="2:2" ht="15">
      <c r="B755" s="102"/>
    </row>
    <row r="756" spans="2:2" ht="15">
      <c r="B756" s="102"/>
    </row>
    <row r="757" spans="2:2" ht="15">
      <c r="B757" s="102"/>
    </row>
    <row r="758" spans="2:2" ht="15">
      <c r="B758" s="102"/>
    </row>
    <row r="759" spans="2:2" ht="15">
      <c r="B759" s="102"/>
    </row>
    <row r="760" spans="2:2" ht="15">
      <c r="B760" s="102"/>
    </row>
    <row r="761" spans="2:2" ht="15">
      <c r="B761" s="102"/>
    </row>
    <row r="762" spans="2:2" ht="15">
      <c r="B762" s="102"/>
    </row>
    <row r="763" spans="2:2" ht="15">
      <c r="B763" s="102"/>
    </row>
    <row r="764" spans="2:2" ht="15">
      <c r="B764" s="102"/>
    </row>
    <row r="765" spans="2:2" ht="15">
      <c r="B765" s="102"/>
    </row>
    <row r="766" spans="2:2" ht="15">
      <c r="B766" s="102"/>
    </row>
    <row r="767" spans="2:2" ht="15">
      <c r="B767" s="102"/>
    </row>
    <row r="768" spans="2:2" ht="15">
      <c r="B768" s="102"/>
    </row>
    <row r="769" spans="2:2" ht="15">
      <c r="B769" s="102"/>
    </row>
    <row r="770" spans="2:2" ht="15">
      <c r="B770" s="102"/>
    </row>
    <row r="771" spans="2:2" ht="15">
      <c r="B771" s="102"/>
    </row>
    <row r="772" spans="2:2" ht="15">
      <c r="B772" s="102"/>
    </row>
    <row r="773" spans="2:2" ht="15">
      <c r="B773" s="102"/>
    </row>
    <row r="774" spans="2:2" ht="15">
      <c r="B774" s="102"/>
    </row>
    <row r="775" spans="2:2" ht="15">
      <c r="B775" s="102"/>
    </row>
    <row r="776" spans="2:2" ht="15">
      <c r="B776" s="102"/>
    </row>
    <row r="777" spans="2:2" ht="15">
      <c r="B777" s="102"/>
    </row>
    <row r="778" spans="2:2" ht="15">
      <c r="B778" s="102"/>
    </row>
    <row r="779" spans="2:2" ht="15">
      <c r="B779" s="102"/>
    </row>
    <row r="780" spans="2:2" ht="15">
      <c r="B780" s="102"/>
    </row>
    <row r="781" spans="2:2" ht="15">
      <c r="B781" s="102"/>
    </row>
    <row r="782" spans="2:2" ht="15">
      <c r="B782" s="102"/>
    </row>
    <row r="783" spans="2:2" ht="15">
      <c r="B783" s="102"/>
    </row>
    <row r="784" spans="2:2" ht="15">
      <c r="B784" s="102"/>
    </row>
    <row r="785" spans="2:2" ht="15">
      <c r="B785" s="102"/>
    </row>
    <row r="786" spans="2:2" ht="15">
      <c r="B786" s="102"/>
    </row>
    <row r="787" spans="2:2" ht="15">
      <c r="B787" s="102"/>
    </row>
    <row r="788" spans="2:2" ht="15">
      <c r="B788" s="102"/>
    </row>
    <row r="789" spans="2:2" ht="15">
      <c r="B789" s="102"/>
    </row>
    <row r="790" spans="2:2" ht="15">
      <c r="B790" s="102"/>
    </row>
    <row r="791" spans="2:2" ht="15">
      <c r="B791" s="102"/>
    </row>
    <row r="792" spans="2:2" ht="15">
      <c r="B792" s="102"/>
    </row>
    <row r="793" spans="2:2" ht="15">
      <c r="B793" s="102"/>
    </row>
    <row r="794" spans="2:2" ht="15">
      <c r="B794" s="102"/>
    </row>
    <row r="795" spans="2:2" ht="15">
      <c r="B795" s="102"/>
    </row>
    <row r="796" spans="2:2" ht="15">
      <c r="B796" s="102"/>
    </row>
    <row r="797" spans="2:2" ht="15">
      <c r="B797" s="102"/>
    </row>
    <row r="798" spans="2:2" ht="15">
      <c r="B798" s="102"/>
    </row>
    <row r="799" spans="2:2" ht="15">
      <c r="B799" s="102"/>
    </row>
    <row r="800" spans="2:2" ht="15">
      <c r="B800" s="102"/>
    </row>
    <row r="801" spans="2:2" ht="15">
      <c r="B801" s="102"/>
    </row>
    <row r="802" spans="2:2" ht="15">
      <c r="B802" s="102"/>
    </row>
    <row r="803" spans="2:2" ht="15">
      <c r="B803" s="102"/>
    </row>
    <row r="804" spans="2:2" ht="15">
      <c r="B804" s="102"/>
    </row>
    <row r="805" spans="2:2" ht="15">
      <c r="B805" s="102"/>
    </row>
    <row r="806" spans="2:2" ht="15">
      <c r="B806" s="102"/>
    </row>
    <row r="807" spans="2:2" ht="15">
      <c r="B807" s="102"/>
    </row>
    <row r="808" spans="2:2" ht="15">
      <c r="B808" s="102"/>
    </row>
    <row r="809" spans="2:2" ht="15">
      <c r="B809" s="102"/>
    </row>
    <row r="810" spans="2:2" ht="15">
      <c r="B810" s="102"/>
    </row>
    <row r="811" spans="2:2" ht="15">
      <c r="B811" s="102"/>
    </row>
    <row r="812" spans="2:2" ht="15">
      <c r="B812" s="102"/>
    </row>
    <row r="813" spans="2:2" ht="15">
      <c r="B813" s="102"/>
    </row>
    <row r="814" spans="2:2" ht="15">
      <c r="B814" s="102"/>
    </row>
    <row r="815" spans="2:2" ht="15">
      <c r="B815" s="102"/>
    </row>
    <row r="816" spans="2:2" ht="15">
      <c r="B816" s="102"/>
    </row>
    <row r="817" spans="2:2" ht="15">
      <c r="B817" s="102"/>
    </row>
    <row r="818" spans="2:2" ht="15">
      <c r="B818" s="102"/>
    </row>
    <row r="819" spans="2:2" ht="15">
      <c r="B819" s="102"/>
    </row>
    <row r="820" spans="2:2" ht="15">
      <c r="B820" s="102"/>
    </row>
    <row r="821" spans="2:2" ht="15">
      <c r="B821" s="102"/>
    </row>
    <row r="822" spans="2:2" ht="15">
      <c r="B822" s="102"/>
    </row>
    <row r="823" spans="2:2" ht="15">
      <c r="B823" s="102"/>
    </row>
    <row r="824" spans="2:2" ht="15">
      <c r="B824" s="102"/>
    </row>
    <row r="825" spans="2:2" ht="15">
      <c r="B825" s="102"/>
    </row>
    <row r="826" spans="2:2" ht="15">
      <c r="B826" s="102"/>
    </row>
    <row r="827" spans="2:2" ht="15">
      <c r="B827" s="102"/>
    </row>
    <row r="828" spans="2:2" ht="15">
      <c r="B828" s="102"/>
    </row>
    <row r="829" spans="2:2" ht="15">
      <c r="B829" s="102"/>
    </row>
    <row r="830" spans="2:2" ht="15">
      <c r="B830" s="102"/>
    </row>
    <row r="831" spans="2:2" ht="15">
      <c r="B831" s="102"/>
    </row>
    <row r="832" spans="2:2" ht="15">
      <c r="B832" s="102"/>
    </row>
    <row r="833" spans="2:2" ht="15">
      <c r="B833" s="102"/>
    </row>
    <row r="834" spans="2:2" ht="15">
      <c r="B834" s="102"/>
    </row>
    <row r="835" spans="2:2" ht="15">
      <c r="B835" s="102"/>
    </row>
    <row r="836" spans="2:2" ht="15">
      <c r="B836" s="102"/>
    </row>
    <row r="837" spans="2:2" ht="15">
      <c r="B837" s="102"/>
    </row>
    <row r="838" spans="2:2" ht="15">
      <c r="B838" s="102"/>
    </row>
    <row r="839" spans="2:2" ht="15">
      <c r="B839" s="102"/>
    </row>
    <row r="840" spans="2:2" ht="15">
      <c r="B840" s="102"/>
    </row>
    <row r="841" spans="2:2" ht="15">
      <c r="B841" s="102"/>
    </row>
    <row r="842" spans="2:2" ht="15">
      <c r="B842" s="102"/>
    </row>
    <row r="843" spans="2:2" ht="15">
      <c r="B843" s="102"/>
    </row>
    <row r="844" spans="2:2" ht="15">
      <c r="B844" s="102"/>
    </row>
    <row r="845" spans="2:2" ht="15">
      <c r="B845" s="102"/>
    </row>
    <row r="846" spans="2:2" ht="15">
      <c r="B846" s="102"/>
    </row>
    <row r="847" spans="2:2" ht="15">
      <c r="B847" s="102"/>
    </row>
    <row r="848" spans="2:2" ht="15">
      <c r="B848" s="102"/>
    </row>
    <row r="849" spans="2:2" ht="15">
      <c r="B849" s="102"/>
    </row>
    <row r="850" spans="2:2" ht="15">
      <c r="B850" s="102"/>
    </row>
    <row r="851" spans="2:2" ht="15">
      <c r="B851" s="102"/>
    </row>
    <row r="852" spans="2:2" ht="15">
      <c r="B852" s="102"/>
    </row>
    <row r="853" spans="2:2" ht="15">
      <c r="B853" s="102"/>
    </row>
    <row r="854" spans="2:2" ht="15">
      <c r="B854" s="102"/>
    </row>
    <row r="855" spans="2:2" ht="15">
      <c r="B855" s="102"/>
    </row>
    <row r="856" spans="2:2" ht="15">
      <c r="B856" s="102"/>
    </row>
    <row r="857" spans="2:2" ht="15">
      <c r="B857" s="102"/>
    </row>
    <row r="858" spans="2:2" ht="15">
      <c r="B858" s="102"/>
    </row>
    <row r="859" spans="2:2" ht="15">
      <c r="B859" s="102"/>
    </row>
    <row r="860" spans="2:2" ht="15">
      <c r="B860" s="102"/>
    </row>
    <row r="861" spans="2:2" ht="15">
      <c r="B861" s="102"/>
    </row>
    <row r="862" spans="2:2" ht="15">
      <c r="B862" s="102"/>
    </row>
    <row r="863" spans="2:2" ht="15">
      <c r="B863" s="102"/>
    </row>
    <row r="864" spans="2:2" ht="15">
      <c r="B864" s="102"/>
    </row>
    <row r="865" spans="2:2" ht="15">
      <c r="B865" s="102"/>
    </row>
    <row r="866" spans="2:2" ht="15">
      <c r="B866" s="102"/>
    </row>
    <row r="867" spans="2:2" ht="15">
      <c r="B867" s="102"/>
    </row>
    <row r="868" spans="2:2" ht="15">
      <c r="B868" s="102"/>
    </row>
    <row r="869" spans="2:2" ht="15">
      <c r="B869" s="102"/>
    </row>
    <row r="870" spans="2:2" ht="15">
      <c r="B870" s="102"/>
    </row>
    <row r="871" spans="2:2" ht="15">
      <c r="B871" s="102"/>
    </row>
    <row r="872" spans="2:2" ht="15">
      <c r="B872" s="102"/>
    </row>
    <row r="873" spans="2:2" ht="15">
      <c r="B873" s="102"/>
    </row>
    <row r="874" spans="2:2" ht="15">
      <c r="B874" s="102"/>
    </row>
    <row r="875" spans="2:2" ht="15">
      <c r="B875" s="102"/>
    </row>
    <row r="876" spans="2:2" ht="15">
      <c r="B876" s="102"/>
    </row>
    <row r="877" spans="2:2" ht="15">
      <c r="B877" s="102"/>
    </row>
    <row r="878" spans="2:2" ht="15">
      <c r="B878" s="102"/>
    </row>
    <row r="879" spans="2:2" ht="15">
      <c r="B879" s="102"/>
    </row>
    <row r="880" spans="2:2" ht="15">
      <c r="B880" s="102"/>
    </row>
    <row r="881" spans="2:2" ht="15">
      <c r="B881" s="102"/>
    </row>
    <row r="882" spans="2:2" ht="15">
      <c r="B882" s="102"/>
    </row>
    <row r="883" spans="2:2" ht="15">
      <c r="B883" s="102"/>
    </row>
    <row r="884" spans="2:2" ht="15">
      <c r="B884" s="102"/>
    </row>
    <row r="885" spans="2:2" ht="15">
      <c r="B885" s="102"/>
    </row>
    <row r="886" spans="2:2" ht="15">
      <c r="B886" s="102"/>
    </row>
    <row r="887" spans="2:2" ht="15">
      <c r="B887" s="102"/>
    </row>
    <row r="888" spans="2:2" ht="15">
      <c r="B888" s="102"/>
    </row>
    <row r="889" spans="2:2" ht="15">
      <c r="B889" s="102"/>
    </row>
    <row r="890" spans="2:2" ht="15">
      <c r="B890" s="102"/>
    </row>
    <row r="891" spans="2:2" ht="15">
      <c r="B891" s="102"/>
    </row>
    <row r="892" spans="2:2" ht="15">
      <c r="B892" s="102"/>
    </row>
    <row r="893" spans="2:2" ht="15">
      <c r="B893" s="102"/>
    </row>
    <row r="894" spans="2:2" ht="15">
      <c r="B894" s="102"/>
    </row>
    <row r="895" spans="2:2" ht="15">
      <c r="B895" s="102"/>
    </row>
    <row r="896" spans="2:2" ht="15">
      <c r="B896" s="102"/>
    </row>
    <row r="897" spans="2:2" ht="15">
      <c r="B897" s="102"/>
    </row>
    <row r="898" spans="2:2" ht="15">
      <c r="B898" s="102"/>
    </row>
    <row r="899" spans="2:2" ht="15">
      <c r="B899" s="102"/>
    </row>
    <row r="900" spans="2:2" ht="15">
      <c r="B900" s="102"/>
    </row>
    <row r="901" spans="2:2" ht="15">
      <c r="B901" s="102"/>
    </row>
    <row r="902" spans="2:2" ht="15">
      <c r="B902" s="102"/>
    </row>
    <row r="903" spans="2:2" ht="15">
      <c r="B903" s="102"/>
    </row>
    <row r="904" spans="2:2" ht="15">
      <c r="B904" s="102"/>
    </row>
    <row r="905" spans="2:2" ht="15">
      <c r="B905" s="102"/>
    </row>
    <row r="906" spans="2:2" ht="15">
      <c r="B906" s="102"/>
    </row>
    <row r="907" spans="2:2" ht="15">
      <c r="B907" s="102"/>
    </row>
    <row r="908" spans="2:2" ht="15">
      <c r="B908" s="102"/>
    </row>
    <row r="909" spans="2:2" ht="15">
      <c r="B909" s="102"/>
    </row>
    <row r="910" spans="2:2" ht="15">
      <c r="B910" s="102"/>
    </row>
    <row r="911" spans="2:2" ht="15">
      <c r="B911" s="102"/>
    </row>
    <row r="912" spans="2:2" ht="15">
      <c r="B912" s="102"/>
    </row>
    <row r="913" spans="2:2" ht="15">
      <c r="B913" s="102"/>
    </row>
    <row r="914" spans="2:2" ht="15">
      <c r="B914" s="102"/>
    </row>
    <row r="915" spans="2:2" ht="15">
      <c r="B915" s="102"/>
    </row>
    <row r="916" spans="2:2" ht="15">
      <c r="B916" s="102"/>
    </row>
    <row r="917" spans="2:2" ht="15">
      <c r="B917" s="102"/>
    </row>
    <row r="918" spans="2:2" ht="15">
      <c r="B918" s="102"/>
    </row>
    <row r="919" spans="2:2" ht="15">
      <c r="B919" s="102"/>
    </row>
    <row r="920" spans="2:2" ht="15">
      <c r="B920" s="102"/>
    </row>
    <row r="921" spans="2:2" ht="15">
      <c r="B921" s="102"/>
    </row>
    <row r="922" spans="2:2" ht="15">
      <c r="B922" s="102"/>
    </row>
    <row r="923" spans="2:2" ht="15">
      <c r="B923" s="102"/>
    </row>
    <row r="924" spans="2:2" ht="15">
      <c r="B924" s="102"/>
    </row>
    <row r="925" spans="2:2" ht="15">
      <c r="B925" s="102"/>
    </row>
    <row r="926" spans="2:2" ht="15">
      <c r="B926" s="102"/>
    </row>
    <row r="927" spans="2:2" ht="15">
      <c r="B927" s="102"/>
    </row>
    <row r="928" spans="2:2" ht="15">
      <c r="B928" s="102"/>
    </row>
    <row r="929" spans="2:2" ht="15">
      <c r="B929" s="102"/>
    </row>
    <row r="930" spans="2:2" ht="15">
      <c r="B930" s="102"/>
    </row>
    <row r="931" spans="2:2" ht="15">
      <c r="B931" s="102"/>
    </row>
    <row r="932" spans="2:2" ht="15">
      <c r="B932" s="102"/>
    </row>
    <row r="933" spans="2:2" ht="15">
      <c r="B933" s="102"/>
    </row>
    <row r="934" spans="2:2" ht="15">
      <c r="B934" s="102"/>
    </row>
    <row r="935" spans="2:2" ht="15">
      <c r="B935" s="102"/>
    </row>
    <row r="936" spans="2:2" ht="15">
      <c r="B936" s="102"/>
    </row>
    <row r="937" spans="2:2" ht="15">
      <c r="B937" s="102"/>
    </row>
    <row r="938" spans="2:2" ht="15">
      <c r="B938" s="102"/>
    </row>
    <row r="939" spans="2:2" ht="15">
      <c r="B939" s="102"/>
    </row>
    <row r="940" spans="2:2" ht="15">
      <c r="B940" s="102"/>
    </row>
    <row r="941" spans="2:2" ht="15">
      <c r="B941" s="102"/>
    </row>
    <row r="942" spans="2:2" ht="15">
      <c r="B942" s="102"/>
    </row>
    <row r="943" spans="2:2" ht="15">
      <c r="B943" s="102"/>
    </row>
    <row r="944" spans="2:2" ht="15">
      <c r="B944" s="102"/>
    </row>
    <row r="945" spans="2:2" ht="15">
      <c r="B945" s="102"/>
    </row>
    <row r="946" spans="2:2" ht="15">
      <c r="B946" s="102"/>
    </row>
    <row r="947" spans="2:2" ht="15">
      <c r="B947" s="102"/>
    </row>
    <row r="948" spans="2:2" ht="15">
      <c r="B948" s="102"/>
    </row>
    <row r="949" spans="2:2" ht="15">
      <c r="B949" s="102"/>
    </row>
    <row r="950" spans="2:2" ht="15">
      <c r="B950" s="102"/>
    </row>
    <row r="951" spans="2:2" ht="15">
      <c r="B951" s="102"/>
    </row>
    <row r="952" spans="2:2" ht="15">
      <c r="B952" s="102"/>
    </row>
    <row r="953" spans="2:2" ht="15">
      <c r="B953" s="102"/>
    </row>
    <row r="954" spans="2:2" ht="15">
      <c r="B954" s="102"/>
    </row>
    <row r="955" spans="2:2" ht="15">
      <c r="B955" s="102"/>
    </row>
    <row r="956" spans="2:2" ht="15">
      <c r="B956" s="102"/>
    </row>
    <row r="957" spans="2:2" ht="15">
      <c r="B957" s="102"/>
    </row>
    <row r="958" spans="2:2" ht="15">
      <c r="B958" s="102"/>
    </row>
    <row r="959" spans="2:2" ht="15">
      <c r="B959" s="102"/>
    </row>
    <row r="960" spans="2:2" ht="15">
      <c r="B960" s="102"/>
    </row>
    <row r="961" spans="2:2" ht="15">
      <c r="B961" s="102"/>
    </row>
    <row r="962" spans="2:2" ht="15">
      <c r="B962" s="102"/>
    </row>
    <row r="963" spans="2:2" ht="15">
      <c r="B963" s="102"/>
    </row>
    <row r="964" spans="2:2" ht="15">
      <c r="B964" s="102"/>
    </row>
    <row r="965" spans="2:2" ht="15">
      <c r="B965" s="102"/>
    </row>
    <row r="966" spans="2:2" ht="15">
      <c r="B966" s="102"/>
    </row>
    <row r="967" spans="2:2" ht="15">
      <c r="B967" s="102"/>
    </row>
    <row r="968" spans="2:2" ht="15">
      <c r="B968" s="102"/>
    </row>
    <row r="969" spans="2:2" ht="15">
      <c r="B969" s="102"/>
    </row>
    <row r="970" spans="2:2" ht="15">
      <c r="B970" s="102"/>
    </row>
    <row r="971" spans="2:2" ht="15">
      <c r="B971" s="102"/>
    </row>
    <row r="972" spans="2:2" ht="15">
      <c r="B972" s="102"/>
    </row>
    <row r="973" spans="2:2" ht="15">
      <c r="B973" s="102"/>
    </row>
    <row r="974" spans="2:2" ht="15">
      <c r="B974" s="102"/>
    </row>
    <row r="975" spans="2:2" ht="15">
      <c r="B975" s="102"/>
    </row>
    <row r="976" spans="2:2" ht="15">
      <c r="B976" s="102"/>
    </row>
    <row r="977" spans="2:2" ht="15">
      <c r="B977" s="102"/>
    </row>
    <row r="978" spans="2:2" ht="15">
      <c r="B978" s="102"/>
    </row>
    <row r="979" spans="2:2" ht="15">
      <c r="B979" s="102"/>
    </row>
    <row r="980" spans="2:2" ht="15">
      <c r="B980" s="102"/>
    </row>
    <row r="981" spans="2:2" ht="15">
      <c r="B981" s="102"/>
    </row>
    <row r="982" spans="2:2" ht="15">
      <c r="B982" s="102"/>
    </row>
    <row r="983" spans="2:2" ht="15">
      <c r="B983" s="102"/>
    </row>
    <row r="984" spans="2:2" ht="15">
      <c r="B984" s="102"/>
    </row>
    <row r="985" spans="2:2" ht="15">
      <c r="B985" s="102"/>
    </row>
    <row r="986" spans="2:2" ht="15">
      <c r="B986" s="102"/>
    </row>
    <row r="987" spans="2:2" ht="15">
      <c r="B987" s="102"/>
    </row>
    <row r="988" spans="2:2" ht="15">
      <c r="B988" s="102"/>
    </row>
    <row r="989" spans="2:2" ht="15">
      <c r="B989" s="102"/>
    </row>
    <row r="990" spans="2:2" ht="15">
      <c r="B990" s="102"/>
    </row>
    <row r="991" spans="2:2" ht="15">
      <c r="B991" s="102"/>
    </row>
    <row r="992" spans="2:2" ht="15">
      <c r="B992" s="102"/>
    </row>
    <row r="993" spans="2:2" ht="15">
      <c r="B993" s="102"/>
    </row>
    <row r="994" spans="2:2" ht="15">
      <c r="B994" s="102"/>
    </row>
    <row r="995" spans="2:2" ht="15">
      <c r="B995" s="102"/>
    </row>
    <row r="996" spans="2:2" ht="15">
      <c r="B996" s="102"/>
    </row>
    <row r="997" spans="2:2" ht="15">
      <c r="B997" s="102"/>
    </row>
    <row r="998" spans="2:2" ht="15">
      <c r="B998" s="102"/>
    </row>
    <row r="999" spans="2:2" ht="15">
      <c r="B999" s="102"/>
    </row>
    <row r="1000" spans="2:2" ht="15">
      <c r="B1000" s="102"/>
    </row>
    <row r="1001" spans="2:2" ht="15">
      <c r="B1001" s="102"/>
    </row>
    <row r="1002" spans="2:2" ht="15">
      <c r="B1002" s="102"/>
    </row>
    <row r="1003" spans="2:2" ht="15">
      <c r="B1003" s="102"/>
    </row>
    <row r="1004" spans="2:2" ht="15">
      <c r="B1004" s="102"/>
    </row>
    <row r="1005" spans="2:2" ht="15">
      <c r="B1005" s="102"/>
    </row>
    <row r="1006" spans="2:2" ht="15">
      <c r="B1006" s="102"/>
    </row>
    <row r="1007" spans="2:2" ht="15">
      <c r="B1007" s="102"/>
    </row>
    <row r="1008" spans="2:2" ht="15">
      <c r="B1008" s="102"/>
    </row>
    <row r="1009" spans="2:2" ht="15">
      <c r="B1009" s="102"/>
    </row>
    <row r="1010" spans="2:2" ht="15">
      <c r="B1010" s="102"/>
    </row>
    <row r="1011" spans="2:2" ht="15">
      <c r="B1011" s="102"/>
    </row>
    <row r="1012" spans="2:2" ht="15">
      <c r="B1012" s="102"/>
    </row>
    <row r="1013" spans="2:2" ht="15">
      <c r="B1013" s="102"/>
    </row>
    <row r="1014" spans="2:2" ht="15">
      <c r="B1014" s="102"/>
    </row>
    <row r="1015" spans="2:2" ht="15">
      <c r="B1015" s="102"/>
    </row>
    <row r="1016" spans="2:2" ht="15">
      <c r="B1016" s="102"/>
    </row>
    <row r="1017" spans="2:2" ht="15">
      <c r="B1017" s="102"/>
    </row>
    <row r="1018" spans="2:2" ht="15">
      <c r="B1018" s="102"/>
    </row>
    <row r="1019" spans="2:2" ht="15">
      <c r="B1019" s="102"/>
    </row>
    <row r="1020" spans="2:2" ht="15">
      <c r="B1020" s="102"/>
    </row>
    <row r="1021" spans="2:2" ht="15">
      <c r="B1021" s="102"/>
    </row>
    <row r="1022" spans="2:2" ht="15">
      <c r="B1022" s="102"/>
    </row>
    <row r="1023" spans="2:2" ht="15">
      <c r="B1023" s="102"/>
    </row>
    <row r="1024" spans="2:2" ht="15">
      <c r="B1024" s="102"/>
    </row>
    <row r="1025" spans="2:2" ht="15">
      <c r="B1025" s="102"/>
    </row>
    <row r="1026" spans="2:2" ht="15">
      <c r="B1026" s="102"/>
    </row>
    <row r="1027" spans="2:2" ht="15">
      <c r="B1027" s="102"/>
    </row>
    <row r="1028" spans="2:2" ht="15">
      <c r="B1028" s="102"/>
    </row>
    <row r="1029" spans="2:2" ht="15">
      <c r="B1029" s="102"/>
    </row>
    <row r="1030" spans="2:2" ht="15">
      <c r="B1030" s="102"/>
    </row>
    <row r="1031" spans="2:2" ht="15">
      <c r="B1031" s="102"/>
    </row>
    <row r="1032" spans="2:2" ht="15">
      <c r="B1032" s="102"/>
    </row>
    <row r="1033" spans="2:2" ht="15">
      <c r="B1033" s="102"/>
    </row>
    <row r="1034" spans="2:2" ht="15">
      <c r="B1034" s="102"/>
    </row>
    <row r="1035" spans="2:2" ht="15">
      <c r="B1035" s="102"/>
    </row>
    <row r="1036" spans="2:2" ht="15">
      <c r="B1036" s="102"/>
    </row>
    <row r="1037" spans="2:2" ht="15">
      <c r="B1037" s="102"/>
    </row>
    <row r="1038" spans="2:2" ht="15">
      <c r="B1038" s="102"/>
    </row>
    <row r="1039" spans="2:2" ht="15">
      <c r="B1039" s="102"/>
    </row>
    <row r="1040" spans="2:2" ht="15">
      <c r="B1040" s="102"/>
    </row>
    <row r="1041" spans="2:2" ht="15">
      <c r="B1041" s="102"/>
    </row>
    <row r="1042" spans="2:2" ht="15">
      <c r="B1042" s="102"/>
    </row>
    <row r="1043" spans="2:2" ht="15">
      <c r="B1043" s="102"/>
    </row>
    <row r="1044" spans="2:2" ht="15">
      <c r="B1044" s="102"/>
    </row>
    <row r="1045" spans="2:2" ht="15">
      <c r="B1045" s="102"/>
    </row>
    <row r="1046" spans="2:2" ht="15">
      <c r="B1046" s="102"/>
    </row>
    <row r="1047" spans="2:2" ht="15">
      <c r="B1047" s="102"/>
    </row>
    <row r="1048" spans="2:2" ht="15">
      <c r="B1048" s="102"/>
    </row>
    <row r="1049" spans="2:2" ht="15">
      <c r="B1049" s="102"/>
    </row>
    <row r="1050" spans="2:2" ht="15">
      <c r="B1050" s="102"/>
    </row>
    <row r="1051" spans="2:2" ht="15">
      <c r="B1051" s="102"/>
    </row>
    <row r="1052" spans="2:2" ht="15">
      <c r="B1052" s="102"/>
    </row>
    <row r="1053" spans="2:2" ht="15">
      <c r="B1053" s="102"/>
    </row>
    <row r="1054" spans="2:2" ht="15">
      <c r="B1054" s="102"/>
    </row>
    <row r="1055" spans="2:2" ht="15">
      <c r="B1055" s="102"/>
    </row>
    <row r="1056" spans="2:2" ht="15">
      <c r="B1056" s="102"/>
    </row>
    <row r="1057" spans="2:2" ht="15">
      <c r="B1057" s="102"/>
    </row>
    <row r="1058" spans="2:2" ht="15">
      <c r="B1058" s="102"/>
    </row>
    <row r="1059" spans="2:2" ht="15">
      <c r="B1059" s="102"/>
    </row>
    <row r="1060" spans="2:2" ht="15">
      <c r="B1060" s="102"/>
    </row>
    <row r="1061" spans="2:2" ht="15">
      <c r="B1061" s="102"/>
    </row>
    <row r="1062" spans="2:2" ht="15">
      <c r="B1062" s="102"/>
    </row>
    <row r="1063" spans="2:2" ht="15">
      <c r="B1063" s="102"/>
    </row>
    <row r="1064" spans="2:2" ht="15">
      <c r="B1064" s="102"/>
    </row>
    <row r="1065" spans="2:2" ht="15">
      <c r="B1065" s="102"/>
    </row>
    <row r="1066" spans="2:2" ht="15">
      <c r="B1066" s="102"/>
    </row>
    <row r="1067" spans="2:2" ht="15">
      <c r="B1067" s="102"/>
    </row>
    <row r="1068" spans="2:2" ht="15">
      <c r="B1068" s="102"/>
    </row>
    <row r="1069" spans="2:2" ht="15">
      <c r="B1069" s="102"/>
    </row>
    <row r="1070" spans="2:2" ht="15">
      <c r="B1070" s="102"/>
    </row>
    <row r="1071" spans="2:2" ht="15">
      <c r="B1071" s="102"/>
    </row>
    <row r="1072" spans="2:2" ht="15">
      <c r="B1072" s="102"/>
    </row>
    <row r="1073" spans="2:2" ht="15">
      <c r="B1073" s="102"/>
    </row>
    <row r="1074" spans="2:2" ht="15">
      <c r="B1074" s="102"/>
    </row>
    <row r="1075" spans="2:2" ht="15">
      <c r="B1075" s="102"/>
    </row>
    <row r="1076" spans="2:2" ht="15">
      <c r="B1076" s="102"/>
    </row>
    <row r="1077" spans="2:2" ht="15">
      <c r="B1077" s="102"/>
    </row>
    <row r="1078" spans="2:2" ht="15">
      <c r="B1078" s="102"/>
    </row>
    <row r="1079" spans="2:2" ht="15">
      <c r="B1079" s="102"/>
    </row>
    <row r="1080" spans="2:2" ht="15">
      <c r="B1080" s="102"/>
    </row>
    <row r="1081" spans="2:2" ht="15">
      <c r="B1081" s="102"/>
    </row>
    <row r="1082" spans="2:2" ht="15">
      <c r="B1082" s="102"/>
    </row>
    <row r="1083" spans="2:2" ht="15">
      <c r="B1083" s="102"/>
    </row>
    <row r="1084" spans="2:2" ht="15">
      <c r="B1084" s="102"/>
    </row>
    <row r="1085" spans="2:2" ht="15">
      <c r="B1085" s="102"/>
    </row>
    <row r="1086" spans="2:2" ht="15">
      <c r="B1086" s="102"/>
    </row>
    <row r="1087" spans="2:2" ht="15">
      <c r="B1087" s="102"/>
    </row>
    <row r="1088" spans="2:2" ht="15">
      <c r="B1088" s="102"/>
    </row>
    <row r="1089" spans="2:2" ht="15">
      <c r="B1089" s="102"/>
    </row>
    <row r="1090" spans="2:2" ht="15">
      <c r="B1090" s="102"/>
    </row>
    <row r="1091" spans="2:2" ht="15">
      <c r="B1091" s="102"/>
    </row>
    <row r="1092" spans="2:2" ht="15">
      <c r="B1092" s="102"/>
    </row>
    <row r="1093" spans="2:2" ht="15">
      <c r="B1093" s="102"/>
    </row>
    <row r="1094" spans="2:2" ht="15">
      <c r="B1094" s="102"/>
    </row>
    <row r="1095" spans="2:2" ht="15">
      <c r="B1095" s="102"/>
    </row>
    <row r="1096" spans="2:2" ht="15">
      <c r="B1096" s="102"/>
    </row>
    <row r="1097" spans="2:2" ht="15">
      <c r="B1097" s="102"/>
    </row>
    <row r="1098" spans="2:2" ht="15">
      <c r="B1098" s="102"/>
    </row>
    <row r="1099" spans="2:2" ht="15">
      <c r="B1099" s="102"/>
    </row>
    <row r="1100" spans="2:2" ht="15">
      <c r="B1100" s="102"/>
    </row>
    <row r="1101" spans="2:2" ht="15">
      <c r="B1101" s="102"/>
    </row>
    <row r="1102" spans="2:2" ht="15">
      <c r="B1102" s="102"/>
    </row>
    <row r="1103" spans="2:2" ht="15">
      <c r="B1103" s="102"/>
    </row>
    <row r="1104" spans="2:2" ht="15">
      <c r="B1104" s="102"/>
    </row>
    <row r="1105" spans="2:2" ht="15">
      <c r="B1105" s="102"/>
    </row>
    <row r="1106" spans="2:2" ht="15">
      <c r="B1106" s="102"/>
    </row>
    <row r="1107" spans="2:2" ht="15">
      <c r="B1107" s="102"/>
    </row>
    <row r="1108" spans="2:2" ht="15">
      <c r="B1108" s="102"/>
    </row>
    <row r="1109" spans="2:2" ht="15">
      <c r="B1109" s="102"/>
    </row>
    <row r="1110" spans="2:2" ht="15">
      <c r="B1110" s="102"/>
    </row>
    <row r="1111" spans="2:2" ht="15">
      <c r="B1111" s="102"/>
    </row>
    <row r="1112" spans="2:2" ht="15">
      <c r="B1112" s="102"/>
    </row>
    <row r="1113" spans="2:2" ht="15">
      <c r="B1113" s="102"/>
    </row>
    <row r="1114" spans="2:2" ht="15">
      <c r="B1114" s="102"/>
    </row>
    <row r="1115" spans="2:2" ht="15">
      <c r="B1115" s="102"/>
    </row>
    <row r="1116" spans="2:2" ht="15">
      <c r="B1116" s="102"/>
    </row>
    <row r="1117" spans="2:2" ht="15">
      <c r="B1117" s="102"/>
    </row>
    <row r="1118" spans="2:2" ht="15">
      <c r="B1118" s="102"/>
    </row>
    <row r="1119" spans="2:2" ht="15">
      <c r="B1119" s="102"/>
    </row>
    <row r="1120" spans="2:2" ht="15">
      <c r="B1120" s="102"/>
    </row>
    <row r="1121" spans="2:2" ht="15">
      <c r="B1121" s="102"/>
    </row>
    <row r="1122" spans="2:2" ht="15">
      <c r="B1122" s="102"/>
    </row>
    <row r="1123" spans="2:2" ht="15">
      <c r="B1123" s="102"/>
    </row>
    <row r="1124" spans="2:2" ht="15">
      <c r="B1124" s="102"/>
    </row>
    <row r="1125" spans="2:2" ht="15">
      <c r="B1125" s="102"/>
    </row>
    <row r="1126" spans="2:2" ht="15">
      <c r="B1126" s="102"/>
    </row>
    <row r="1127" spans="2:2" ht="15">
      <c r="B1127" s="102"/>
    </row>
    <row r="1128" spans="2:2" ht="15">
      <c r="B1128" s="102"/>
    </row>
    <row r="1129" spans="2:2" ht="15">
      <c r="B1129" s="102"/>
    </row>
    <row r="1130" spans="2:2" ht="15">
      <c r="B1130" s="102"/>
    </row>
    <row r="1131" spans="2:2" ht="15">
      <c r="B1131" s="102"/>
    </row>
    <row r="1132" spans="2:2" ht="15">
      <c r="B1132" s="102"/>
    </row>
    <row r="1133" spans="2:2" ht="15">
      <c r="B1133" s="102"/>
    </row>
    <row r="1134" spans="2:2" ht="15">
      <c r="B1134" s="102"/>
    </row>
    <row r="1135" spans="2:2" ht="15">
      <c r="B1135" s="102"/>
    </row>
    <row r="1136" spans="2:2" ht="15">
      <c r="B1136" s="102"/>
    </row>
    <row r="1137" spans="2:2" ht="15">
      <c r="B1137" s="102"/>
    </row>
    <row r="1138" spans="2:2" ht="15">
      <c r="B1138" s="102"/>
    </row>
    <row r="1139" spans="2:2" ht="15">
      <c r="B1139" s="102"/>
    </row>
    <row r="1140" spans="2:2" ht="15">
      <c r="B1140" s="102"/>
    </row>
    <row r="1141" spans="2:2" ht="15">
      <c r="B1141" s="102"/>
    </row>
    <row r="1142" spans="2:2" ht="15">
      <c r="B1142" s="102"/>
    </row>
    <row r="1143" spans="2:2" ht="15">
      <c r="B1143" s="102"/>
    </row>
    <row r="1144" spans="2:2" ht="15">
      <c r="B1144" s="102"/>
    </row>
    <row r="1145" spans="2:2" ht="15">
      <c r="B1145" s="102"/>
    </row>
    <row r="1146" spans="2:2" ht="15">
      <c r="B1146" s="102"/>
    </row>
    <row r="1147" spans="2:2" ht="15">
      <c r="B1147" s="102"/>
    </row>
    <row r="1148" spans="2:2" ht="15">
      <c r="B1148" s="102"/>
    </row>
    <row r="1149" spans="2:2" ht="15">
      <c r="B1149" s="102"/>
    </row>
    <row r="1150" spans="2:2" ht="15">
      <c r="B1150" s="102"/>
    </row>
    <row r="1151" spans="2:2" ht="15">
      <c r="B1151" s="102"/>
    </row>
    <row r="1152" spans="2:2" ht="15">
      <c r="B1152" s="102"/>
    </row>
    <row r="1153" spans="2:2" ht="15">
      <c r="B1153" s="102"/>
    </row>
    <row r="1154" spans="2:2" ht="15">
      <c r="B1154" s="102"/>
    </row>
    <row r="1155" spans="2:2" ht="15">
      <c r="B1155" s="102"/>
    </row>
    <row r="1156" spans="2:2" ht="15">
      <c r="B1156" s="102"/>
    </row>
    <row r="1157" spans="2:2" ht="15">
      <c r="B1157" s="102"/>
    </row>
    <row r="1158" spans="2:2" ht="15">
      <c r="B1158" s="102"/>
    </row>
    <row r="1159" spans="2:2" ht="15">
      <c r="B1159" s="102"/>
    </row>
    <row r="1160" spans="2:2" ht="15">
      <c r="B1160" s="102"/>
    </row>
    <row r="1161" spans="2:2" ht="15">
      <c r="B1161" s="102"/>
    </row>
    <row r="1162" spans="2:2" ht="15">
      <c r="B1162" s="102"/>
    </row>
    <row r="1163" spans="2:2" ht="15">
      <c r="B1163" s="102"/>
    </row>
    <row r="1164" spans="2:2" ht="15">
      <c r="B1164" s="102"/>
    </row>
    <row r="1165" spans="2:2" ht="15">
      <c r="B1165" s="102"/>
    </row>
    <row r="1166" spans="2:2" ht="15">
      <c r="B1166" s="102"/>
    </row>
    <row r="1167" spans="2:2" ht="15">
      <c r="B1167" s="102"/>
    </row>
    <row r="1168" spans="2:2" ht="15">
      <c r="B1168" s="102"/>
    </row>
    <row r="1169" spans="2:2" ht="15">
      <c r="B1169" s="102"/>
    </row>
    <row r="1170" spans="2:2" ht="15">
      <c r="B1170" s="102"/>
    </row>
    <row r="1171" spans="2:2" ht="15">
      <c r="B1171" s="102"/>
    </row>
    <row r="1172" spans="2:2" ht="15">
      <c r="B1172" s="102"/>
    </row>
    <row r="1173" spans="2:2" ht="15">
      <c r="B1173" s="102"/>
    </row>
    <row r="1174" spans="2:2" ht="15">
      <c r="B1174" s="102"/>
    </row>
    <row r="1175" spans="2:2" ht="15">
      <c r="B1175" s="102"/>
    </row>
    <row r="1176" spans="2:2" ht="15">
      <c r="B1176" s="102"/>
    </row>
    <row r="1177" spans="2:2" ht="15">
      <c r="B1177" s="102"/>
    </row>
    <row r="1178" spans="2:2" ht="15">
      <c r="B1178" s="102"/>
    </row>
    <row r="1179" spans="2:2" ht="15">
      <c r="B1179" s="102"/>
    </row>
    <row r="1180" spans="2:2" ht="15">
      <c r="B1180" s="102"/>
    </row>
    <row r="1181" spans="2:2" ht="15">
      <c r="B1181" s="102"/>
    </row>
    <row r="1182" spans="2:2" ht="15">
      <c r="B1182" s="102"/>
    </row>
    <row r="1183" spans="2:2" ht="15">
      <c r="B1183" s="102"/>
    </row>
    <row r="1184" spans="2:2" ht="15">
      <c r="B1184" s="102"/>
    </row>
    <row r="1185" spans="2:2" ht="15">
      <c r="B1185" s="102"/>
    </row>
    <row r="1186" spans="2:2" ht="15">
      <c r="B1186" s="102"/>
    </row>
    <row r="1187" spans="2:2" ht="15">
      <c r="B1187" s="102"/>
    </row>
    <row r="1188" spans="2:2" ht="15">
      <c r="B1188" s="102"/>
    </row>
    <row r="1189" spans="2:2" ht="15">
      <c r="B1189" s="102"/>
    </row>
    <row r="1190" spans="2:2" ht="15">
      <c r="B1190" s="102"/>
    </row>
    <row r="1191" spans="2:2" ht="15">
      <c r="B1191" s="102"/>
    </row>
    <row r="1192" spans="2:2" ht="15">
      <c r="B1192" s="102"/>
    </row>
    <row r="1193" spans="2:2" ht="15">
      <c r="B1193" s="102"/>
    </row>
    <row r="1194" spans="2:2" ht="15">
      <c r="B1194" s="102"/>
    </row>
    <row r="1195" spans="2:2" ht="15">
      <c r="B1195" s="102"/>
    </row>
    <row r="1196" spans="2:2" ht="15">
      <c r="B1196" s="102"/>
    </row>
    <row r="1197" spans="2:2" ht="15">
      <c r="B1197" s="102"/>
    </row>
    <row r="1198" spans="2:2" ht="15">
      <c r="B1198" s="102"/>
    </row>
    <row r="1199" spans="2:2" ht="15">
      <c r="B1199" s="102"/>
    </row>
    <row r="1200" spans="2:2" ht="15">
      <c r="B1200" s="102"/>
    </row>
    <row r="1201" spans="2:2" ht="15">
      <c r="B1201" s="102"/>
    </row>
    <row r="1202" spans="2:2" ht="15">
      <c r="B1202" s="102"/>
    </row>
    <row r="1203" spans="2:2" ht="15">
      <c r="B1203" s="102"/>
    </row>
    <row r="1204" spans="2:2" ht="15">
      <c r="B1204" s="102"/>
    </row>
    <row r="1205" spans="2:2" ht="15">
      <c r="B1205" s="102"/>
    </row>
    <row r="1206" spans="2:2" ht="15">
      <c r="B1206" s="102"/>
    </row>
    <row r="1207" spans="2:2" ht="15">
      <c r="B1207" s="102"/>
    </row>
    <row r="1208" spans="2:2" ht="15">
      <c r="B1208" s="102"/>
    </row>
    <row r="1209" spans="2:2" ht="15">
      <c r="B1209" s="102"/>
    </row>
    <row r="1210" spans="2:2" ht="15">
      <c r="B1210" s="102"/>
    </row>
    <row r="1211" spans="2:2" ht="15">
      <c r="B1211" s="102"/>
    </row>
    <row r="1212" spans="2:2" ht="15">
      <c r="B1212" s="102"/>
    </row>
    <row r="1213" spans="2:2" ht="15">
      <c r="B1213" s="102"/>
    </row>
    <row r="1214" spans="2:2" ht="15">
      <c r="B1214" s="102"/>
    </row>
    <row r="1215" spans="2:2" ht="15">
      <c r="B1215" s="102"/>
    </row>
    <row r="1216" spans="2:2" ht="15">
      <c r="B1216" s="102"/>
    </row>
    <row r="1217" spans="2:2" ht="15">
      <c r="B1217" s="102"/>
    </row>
    <row r="1218" spans="2:2" ht="15">
      <c r="B1218" s="102"/>
    </row>
    <row r="1219" spans="2:2" ht="15">
      <c r="B1219" s="102"/>
    </row>
    <row r="1220" spans="2:2" ht="15">
      <c r="B1220" s="102"/>
    </row>
    <row r="1221" spans="2:2" ht="15">
      <c r="B1221" s="102"/>
    </row>
    <row r="1222" spans="2:2" ht="15">
      <c r="B1222" s="102"/>
    </row>
    <row r="1223" spans="2:2" ht="15">
      <c r="B1223" s="102"/>
    </row>
    <row r="1224" spans="2:2" ht="15">
      <c r="B1224" s="102"/>
    </row>
    <row r="1225" spans="2:2" ht="15">
      <c r="B1225" s="102"/>
    </row>
    <row r="1226" spans="2:2" ht="15">
      <c r="B1226" s="102"/>
    </row>
    <row r="1227" spans="2:2" ht="15">
      <c r="B1227" s="102"/>
    </row>
    <row r="1228" spans="2:2" ht="15">
      <c r="B1228" s="102"/>
    </row>
    <row r="1229" spans="2:2" ht="15">
      <c r="B1229" s="102"/>
    </row>
    <row r="1230" spans="2:2" ht="15">
      <c r="B1230" s="102"/>
    </row>
    <row r="1231" spans="2:2" ht="15">
      <c r="B1231" s="102"/>
    </row>
    <row r="1232" spans="2:2" ht="15">
      <c r="B1232" s="102"/>
    </row>
    <row r="1233" spans="2:2" ht="15">
      <c r="B1233" s="102"/>
    </row>
    <row r="1234" spans="2:2" ht="15">
      <c r="B1234" s="102"/>
    </row>
    <row r="1235" spans="2:2" ht="15">
      <c r="B1235" s="102"/>
    </row>
    <row r="1236" spans="2:2" ht="15">
      <c r="B1236" s="102"/>
    </row>
    <row r="1237" spans="2:2" ht="15">
      <c r="B1237" s="102"/>
    </row>
    <row r="1238" spans="2:2" ht="15">
      <c r="B1238" s="102"/>
    </row>
    <row r="1239" spans="2:2" ht="15">
      <c r="B1239" s="102"/>
    </row>
    <row r="1240" spans="2:2" ht="15">
      <c r="B1240" s="102"/>
    </row>
    <row r="1241" spans="2:2" ht="15">
      <c r="B1241" s="102"/>
    </row>
    <row r="1242" spans="2:2" ht="15">
      <c r="B1242" s="102"/>
    </row>
    <row r="1243" spans="2:2" ht="15">
      <c r="B1243" s="102"/>
    </row>
    <row r="1244" spans="2:2" ht="15">
      <c r="B1244" s="102"/>
    </row>
    <row r="1245" spans="2:2" ht="15">
      <c r="B1245" s="102"/>
    </row>
    <row r="1246" spans="2:2" ht="15">
      <c r="B1246" s="102"/>
    </row>
    <row r="1247" spans="2:2" ht="15">
      <c r="B1247" s="102"/>
    </row>
    <row r="1248" spans="2:2" ht="15">
      <c r="B1248" s="102"/>
    </row>
    <row r="1249" spans="2:2" ht="15">
      <c r="B1249" s="102"/>
    </row>
    <row r="1250" spans="2:2" ht="15">
      <c r="B1250" s="102"/>
    </row>
    <row r="1251" spans="2:2" ht="15">
      <c r="B1251" s="102"/>
    </row>
    <row r="1252" spans="2:2" ht="15">
      <c r="B1252" s="102"/>
    </row>
    <row r="1253" spans="2:2" ht="15">
      <c r="B1253" s="102"/>
    </row>
    <row r="1254" spans="2:2" ht="15">
      <c r="B1254" s="102"/>
    </row>
    <row r="1255" spans="2:2" ht="15">
      <c r="B1255" s="102"/>
    </row>
    <row r="1256" spans="2:2" ht="15">
      <c r="B1256" s="102"/>
    </row>
    <row r="1257" spans="2:2" ht="15">
      <c r="B1257" s="102"/>
    </row>
    <row r="1258" spans="2:2" ht="15">
      <c r="B1258" s="102"/>
    </row>
    <row r="1259" spans="2:2" ht="15">
      <c r="B1259" s="102"/>
    </row>
    <row r="1260" spans="2:2" ht="15">
      <c r="B1260" s="102"/>
    </row>
    <row r="1261" spans="2:2" ht="15">
      <c r="B1261" s="102"/>
    </row>
    <row r="1262" spans="2:2" ht="15">
      <c r="B1262" s="102"/>
    </row>
    <row r="1263" spans="2:2" ht="15">
      <c r="B1263" s="102"/>
    </row>
    <row r="1264" spans="2:2" ht="15">
      <c r="B1264" s="102"/>
    </row>
    <row r="1265" spans="2:2" ht="15">
      <c r="B1265" s="102"/>
    </row>
    <row r="1266" spans="2:2" ht="15">
      <c r="B1266" s="102"/>
    </row>
    <row r="1267" spans="2:2" ht="15">
      <c r="B1267" s="102"/>
    </row>
    <row r="1268" spans="2:2" ht="15">
      <c r="B1268" s="102"/>
    </row>
    <row r="1269" spans="2:2" ht="15">
      <c r="B1269" s="102"/>
    </row>
    <row r="1270" spans="2:2" ht="15">
      <c r="B1270" s="102"/>
    </row>
    <row r="1271" spans="2:2" ht="15">
      <c r="B1271" s="102"/>
    </row>
    <row r="1272" spans="2:2" ht="15">
      <c r="B1272" s="102"/>
    </row>
    <row r="1273" spans="2:2" ht="15">
      <c r="B1273" s="102"/>
    </row>
    <row r="1274" spans="2:2" ht="15">
      <c r="B1274" s="102"/>
    </row>
    <row r="1275" spans="2:2" ht="15">
      <c r="B1275" s="102"/>
    </row>
    <row r="1276" spans="2:2" ht="15">
      <c r="B1276" s="102"/>
    </row>
    <row r="1277" spans="2:2" ht="15">
      <c r="B1277" s="102"/>
    </row>
    <row r="1278" spans="2:2" ht="15">
      <c r="B1278" s="102"/>
    </row>
    <row r="1279" spans="2:2" ht="15">
      <c r="B1279" s="102"/>
    </row>
    <row r="1280" spans="2:2" ht="15">
      <c r="B1280" s="102"/>
    </row>
    <row r="1281" spans="2:2" ht="15">
      <c r="B1281" s="102"/>
    </row>
    <row r="1282" spans="2:2" ht="15">
      <c r="B1282" s="102"/>
    </row>
    <row r="1283" spans="2:2" ht="15">
      <c r="B1283" s="102"/>
    </row>
    <row r="1284" spans="2:2" ht="15">
      <c r="B1284" s="102"/>
    </row>
    <row r="1285" spans="2:2" ht="15">
      <c r="B1285" s="102"/>
    </row>
    <row r="1286" spans="2:2" ht="15">
      <c r="B1286" s="102"/>
    </row>
    <row r="1287" spans="2:2" ht="15">
      <c r="B1287" s="102"/>
    </row>
    <row r="1288" spans="2:2" ht="15">
      <c r="B1288" s="102"/>
    </row>
    <row r="1289" spans="2:2" ht="15">
      <c r="B1289" s="102"/>
    </row>
    <row r="1290" spans="2:2" ht="15">
      <c r="B1290" s="102"/>
    </row>
    <row r="1291" spans="2:2" ht="15">
      <c r="B1291" s="102"/>
    </row>
    <row r="1292" spans="2:2" ht="15">
      <c r="B1292" s="102"/>
    </row>
    <row r="1293" spans="2:2" ht="15">
      <c r="B1293" s="102"/>
    </row>
    <row r="1294" spans="2:2" ht="15">
      <c r="B1294" s="102"/>
    </row>
    <row r="1295" spans="2:2" ht="15">
      <c r="B1295" s="102"/>
    </row>
    <row r="1296" spans="2:2" ht="15">
      <c r="B1296" s="102"/>
    </row>
    <row r="1297" spans="2:2" ht="15">
      <c r="B1297" s="102"/>
    </row>
    <row r="1298" spans="2:2" ht="15">
      <c r="B1298" s="102"/>
    </row>
    <row r="1299" spans="2:2" ht="15">
      <c r="B1299" s="102"/>
    </row>
    <row r="1300" spans="2:2" ht="15">
      <c r="B1300" s="102"/>
    </row>
    <row r="1301" spans="2:2" ht="15">
      <c r="B1301" s="102"/>
    </row>
    <row r="1302" spans="2:2" ht="15">
      <c r="B1302" s="102"/>
    </row>
    <row r="1303" spans="2:2" ht="15">
      <c r="B1303" s="102"/>
    </row>
    <row r="1304" spans="2:2" ht="15">
      <c r="B1304" s="102"/>
    </row>
    <row r="1305" spans="2:2" ht="15">
      <c r="B1305" s="102"/>
    </row>
    <row r="1306" spans="2:2" ht="15">
      <c r="B1306" s="102"/>
    </row>
    <row r="1307" spans="2:2" ht="15">
      <c r="B1307" s="102"/>
    </row>
    <row r="1308" spans="2:2" ht="15">
      <c r="B1308" s="102"/>
    </row>
    <row r="1309" spans="2:2" ht="15">
      <c r="B1309" s="102"/>
    </row>
    <row r="1310" spans="2:2" ht="15">
      <c r="B1310" s="102"/>
    </row>
    <row r="1311" spans="2:2" ht="15">
      <c r="B1311" s="102"/>
    </row>
    <row r="1312" spans="2:2" ht="15">
      <c r="B1312" s="102"/>
    </row>
    <row r="1313" spans="2:2" ht="15">
      <c r="B1313" s="102"/>
    </row>
    <row r="1314" spans="2:2" ht="15">
      <c r="B1314" s="102"/>
    </row>
    <row r="1315" spans="2:2" ht="15">
      <c r="B1315" s="102"/>
    </row>
    <row r="1316" spans="2:2" ht="15">
      <c r="B1316" s="102"/>
    </row>
    <row r="1317" spans="2:2" ht="15">
      <c r="B1317" s="102"/>
    </row>
    <row r="1318" spans="2:2" ht="15">
      <c r="B1318" s="102"/>
    </row>
    <row r="1319" spans="2:2" ht="15">
      <c r="B1319" s="102"/>
    </row>
    <row r="1320" spans="2:2" ht="15">
      <c r="B1320" s="102"/>
    </row>
    <row r="1321" spans="2:2" ht="15">
      <c r="B1321" s="102"/>
    </row>
    <row r="1322" spans="2:2" ht="15">
      <c r="B1322" s="102"/>
    </row>
    <row r="1323" spans="2:2" ht="15">
      <c r="B1323" s="102"/>
    </row>
    <row r="1324" spans="2:2" ht="15">
      <c r="B1324" s="102"/>
    </row>
    <row r="1325" spans="2:2" ht="15">
      <c r="B1325" s="102"/>
    </row>
    <row r="1326" spans="2:2" ht="15">
      <c r="B1326" s="102"/>
    </row>
    <row r="1327" spans="2:2" ht="15">
      <c r="B1327" s="102"/>
    </row>
    <row r="1328" spans="2:2" ht="15">
      <c r="B1328" s="102"/>
    </row>
    <row r="1329" spans="2:2" ht="15">
      <c r="B1329" s="102"/>
    </row>
    <row r="1330" spans="2:2" ht="15">
      <c r="B1330" s="102"/>
    </row>
    <row r="1331" spans="2:2" ht="15">
      <c r="B1331" s="102"/>
    </row>
    <row r="1332" spans="2:2" ht="15">
      <c r="B1332" s="102"/>
    </row>
    <row r="1333" spans="2:2" ht="15">
      <c r="B1333" s="102"/>
    </row>
    <row r="1334" spans="2:2" ht="15">
      <c r="B1334" s="102"/>
    </row>
    <row r="1335" spans="2:2" ht="15">
      <c r="B1335" s="102"/>
    </row>
    <row r="1336" spans="2:2" ht="15">
      <c r="B1336" s="102"/>
    </row>
    <row r="1337" spans="2:2" ht="15">
      <c r="B1337" s="102"/>
    </row>
    <row r="1338" spans="2:2" ht="15">
      <c r="B1338" s="102"/>
    </row>
    <row r="1339" spans="2:2" ht="15">
      <c r="B1339" s="102"/>
    </row>
    <row r="1340" spans="2:2" ht="15">
      <c r="B1340" s="102"/>
    </row>
    <row r="1341" spans="2:2" ht="15">
      <c r="B1341" s="102"/>
    </row>
    <row r="1342" spans="2:2" ht="15">
      <c r="B1342" s="102"/>
    </row>
    <row r="1343" spans="2:2" ht="15">
      <c r="B1343" s="102"/>
    </row>
    <row r="1344" spans="2:2" ht="15">
      <c r="B1344" s="102"/>
    </row>
    <row r="1345" spans="2:2" ht="15">
      <c r="B1345" s="102"/>
    </row>
    <row r="1346" spans="2:2" ht="15">
      <c r="B1346" s="102"/>
    </row>
    <row r="1347" spans="2:2" ht="15">
      <c r="B1347" s="102"/>
    </row>
    <row r="1348" spans="2:2" ht="15">
      <c r="B1348" s="102"/>
    </row>
    <row r="1349" spans="2:2" ht="15">
      <c r="B1349" s="102"/>
    </row>
    <row r="1350" spans="2:2" ht="15">
      <c r="B1350" s="102"/>
    </row>
    <row r="1351" spans="2:2" ht="15">
      <c r="B1351" s="102"/>
    </row>
    <row r="1352" spans="2:2" ht="15">
      <c r="B1352" s="102"/>
    </row>
    <row r="1353" spans="2:2" ht="15">
      <c r="B1353" s="102"/>
    </row>
    <row r="1354" spans="2:2" ht="15">
      <c r="B1354" s="102"/>
    </row>
    <row r="1355" spans="2:2" ht="15">
      <c r="B1355" s="102"/>
    </row>
    <row r="1356" spans="2:2" ht="15">
      <c r="B1356" s="102"/>
    </row>
    <row r="1357" spans="2:2" ht="15">
      <c r="B1357" s="102"/>
    </row>
    <row r="1358" spans="2:2" ht="15">
      <c r="B1358" s="102"/>
    </row>
    <row r="1359" spans="2:2" ht="15">
      <c r="B1359" s="102"/>
    </row>
    <row r="1360" spans="2:2" ht="15">
      <c r="B1360" s="102"/>
    </row>
    <row r="1361" spans="2:2" ht="15">
      <c r="B1361" s="102"/>
    </row>
    <row r="1362" spans="2:2" ht="15">
      <c r="B1362" s="102"/>
    </row>
    <row r="1363" spans="2:2" ht="15">
      <c r="B1363" s="102"/>
    </row>
    <row r="1364" spans="2:2" ht="15">
      <c r="B1364" s="102"/>
    </row>
    <row r="1365" spans="2:2" ht="15">
      <c r="B1365" s="102"/>
    </row>
    <row r="1366" spans="2:2" ht="15">
      <c r="B1366" s="102"/>
    </row>
    <row r="1367" spans="2:2" ht="15">
      <c r="B1367" s="102"/>
    </row>
    <row r="1368" spans="2:2" ht="15">
      <c r="B1368" s="102"/>
    </row>
    <row r="1369" spans="2:2" ht="15">
      <c r="B1369" s="102"/>
    </row>
    <row r="1370" spans="2:2" ht="15">
      <c r="B1370" s="102"/>
    </row>
    <row r="1371" spans="2:2" ht="15">
      <c r="B1371" s="102"/>
    </row>
    <row r="1372" spans="2:2" ht="15">
      <c r="B1372" s="102"/>
    </row>
    <row r="1373" spans="2:2" ht="15">
      <c r="B1373" s="102"/>
    </row>
    <row r="1374" spans="2:2" ht="15">
      <c r="B1374" s="102"/>
    </row>
    <row r="1375" spans="2:2" ht="15">
      <c r="B1375" s="102"/>
    </row>
    <row r="1376" spans="2:2" ht="15">
      <c r="B1376" s="102"/>
    </row>
    <row r="1377" spans="2:2" ht="15">
      <c r="B1377" s="102"/>
    </row>
    <row r="1378" spans="2:2" ht="15">
      <c r="B1378" s="102"/>
    </row>
    <row r="1379" spans="2:2" ht="15">
      <c r="B1379" s="102"/>
    </row>
    <row r="1380" spans="2:2" ht="15">
      <c r="B1380" s="102"/>
    </row>
    <row r="1381" spans="2:2" ht="15">
      <c r="B1381" s="102"/>
    </row>
    <row r="1382" spans="2:2" ht="15">
      <c r="B1382" s="102"/>
    </row>
    <row r="1383" spans="2:2" ht="15">
      <c r="B1383" s="102"/>
    </row>
    <row r="1384" spans="2:2" ht="15">
      <c r="B1384" s="102"/>
    </row>
    <row r="1385" spans="2:2" ht="15">
      <c r="B1385" s="102"/>
    </row>
    <row r="1386" spans="2:2" ht="15">
      <c r="B1386" s="102"/>
    </row>
    <row r="1387" spans="2:2" ht="15">
      <c r="B1387" s="102"/>
    </row>
    <row r="1388" spans="2:2" ht="15">
      <c r="B1388" s="102"/>
    </row>
    <row r="1389" spans="2:2" ht="15">
      <c r="B1389" s="102"/>
    </row>
    <row r="1390" spans="2:2" ht="15">
      <c r="B1390" s="102"/>
    </row>
    <row r="1391" spans="2:2" ht="15">
      <c r="B1391" s="102"/>
    </row>
    <row r="1392" spans="2:2" ht="15">
      <c r="B1392" s="102"/>
    </row>
    <row r="1393" spans="2:2" ht="15">
      <c r="B1393" s="102"/>
    </row>
    <row r="1394" spans="2:2" ht="15">
      <c r="B1394" s="102"/>
    </row>
    <row r="1395" spans="2:2" ht="15">
      <c r="B1395" s="102"/>
    </row>
    <row r="1396" spans="2:2" ht="15">
      <c r="B1396" s="102"/>
    </row>
    <row r="1397" spans="2:2" ht="15">
      <c r="B1397" s="102"/>
    </row>
    <row r="1398" spans="2:2" ht="15">
      <c r="B1398" s="102"/>
    </row>
    <row r="1399" spans="2:2" ht="15">
      <c r="B1399" s="102"/>
    </row>
    <row r="1400" spans="2:2" ht="15">
      <c r="B1400" s="102"/>
    </row>
    <row r="1401" spans="2:2" ht="15">
      <c r="B1401" s="102"/>
    </row>
    <row r="1402" spans="2:2" ht="15">
      <c r="B1402" s="102"/>
    </row>
    <row r="1403" spans="2:2" ht="15">
      <c r="B1403" s="102"/>
    </row>
    <row r="1404" spans="2:2" ht="15">
      <c r="B1404" s="102"/>
    </row>
    <row r="1405" spans="2:2" ht="15">
      <c r="B1405" s="102"/>
    </row>
    <row r="1406" spans="2:2" ht="15">
      <c r="B1406" s="102"/>
    </row>
    <row r="1407" spans="2:2" ht="15">
      <c r="B1407" s="102"/>
    </row>
    <row r="1408" spans="2:2" ht="15">
      <c r="B1408" s="102"/>
    </row>
    <row r="1409" spans="2:2" ht="15">
      <c r="B1409" s="102"/>
    </row>
    <row r="1410" spans="2:2" ht="15">
      <c r="B1410" s="102"/>
    </row>
    <row r="1411" spans="2:2" ht="15">
      <c r="B1411" s="102"/>
    </row>
    <row r="1412" spans="2:2" ht="15">
      <c r="B1412" s="102"/>
    </row>
    <row r="1413" spans="2:2" ht="15">
      <c r="B1413" s="102"/>
    </row>
    <row r="1414" spans="2:2" ht="15">
      <c r="B1414" s="102"/>
    </row>
    <row r="1415" spans="2:2" ht="15">
      <c r="B1415" s="102"/>
    </row>
    <row r="1416" spans="2:2" ht="15">
      <c r="B1416" s="102"/>
    </row>
    <row r="1417" spans="2:2" ht="15">
      <c r="B1417" s="102"/>
    </row>
    <row r="1418" spans="2:2" ht="15">
      <c r="B1418" s="102"/>
    </row>
    <row r="1419" spans="2:2" ht="15">
      <c r="B1419" s="102"/>
    </row>
    <row r="1420" spans="2:2" ht="15">
      <c r="B1420" s="102"/>
    </row>
    <row r="1421" spans="2:2" ht="15">
      <c r="B1421" s="102"/>
    </row>
    <row r="1422" spans="2:2" ht="15">
      <c r="B1422" s="102"/>
    </row>
    <row r="1423" spans="2:2" ht="15">
      <c r="B1423" s="102"/>
    </row>
    <row r="1424" spans="2:2" ht="15">
      <c r="B1424" s="102"/>
    </row>
    <row r="1425" spans="2:2" ht="15">
      <c r="B1425" s="102"/>
    </row>
    <row r="1426" spans="2:2" ht="15">
      <c r="B1426" s="102"/>
    </row>
    <row r="1427" spans="2:2" ht="15">
      <c r="B1427" s="102"/>
    </row>
    <row r="1428" spans="2:2" ht="15">
      <c r="B1428" s="102"/>
    </row>
    <row r="1429" spans="2:2" ht="15">
      <c r="B1429" s="102"/>
    </row>
    <row r="1430" spans="2:2" ht="15">
      <c r="B1430" s="102"/>
    </row>
    <row r="1431" spans="2:2" ht="15">
      <c r="B1431" s="102"/>
    </row>
    <row r="1432" spans="2:2" ht="15">
      <c r="B1432" s="102"/>
    </row>
    <row r="1433" spans="2:2" ht="15">
      <c r="B1433" s="102"/>
    </row>
    <row r="1434" spans="2:2" ht="15">
      <c r="B1434" s="102"/>
    </row>
    <row r="1435" spans="2:2" ht="15">
      <c r="B1435" s="102"/>
    </row>
    <row r="1436" spans="2:2" ht="15">
      <c r="B1436" s="102"/>
    </row>
    <row r="1437" spans="2:2" ht="15">
      <c r="B1437" s="102"/>
    </row>
    <row r="1438" spans="2:2" ht="15">
      <c r="B1438" s="102"/>
    </row>
    <row r="1439" spans="2:2" ht="15">
      <c r="B1439" s="102"/>
    </row>
    <row r="1440" spans="2:2" ht="15">
      <c r="B1440" s="102"/>
    </row>
    <row r="1441" spans="2:2" ht="15">
      <c r="B1441" s="102"/>
    </row>
    <row r="1442" spans="2:2" ht="15">
      <c r="B1442" s="102"/>
    </row>
    <row r="1443" spans="2:2" ht="15">
      <c r="B1443" s="102"/>
    </row>
    <row r="1444" spans="2:2" ht="15">
      <c r="B1444" s="102"/>
    </row>
    <row r="1445" spans="2:2" ht="15">
      <c r="B1445" s="102"/>
    </row>
    <row r="1446" spans="2:2" ht="15">
      <c r="B1446" s="102"/>
    </row>
    <row r="1447" spans="2:2" ht="15">
      <c r="B1447" s="102"/>
    </row>
    <row r="1448" spans="2:2" ht="15">
      <c r="B1448" s="102"/>
    </row>
    <row r="1449" spans="2:2" ht="15">
      <c r="B1449" s="102"/>
    </row>
    <row r="1450" spans="2:2" ht="15">
      <c r="B1450" s="102"/>
    </row>
    <row r="1451" spans="2:2" ht="15">
      <c r="B1451" s="102"/>
    </row>
    <row r="1452" spans="2:2" ht="15">
      <c r="B1452" s="102"/>
    </row>
    <row r="1453" spans="2:2" ht="15">
      <c r="B1453" s="102"/>
    </row>
    <row r="1454" spans="2:2" ht="15">
      <c r="B1454" s="102"/>
    </row>
    <row r="1455" spans="2:2" ht="15">
      <c r="B1455" s="102"/>
    </row>
    <row r="1456" spans="2:2" ht="15">
      <c r="B1456" s="102"/>
    </row>
    <row r="1457" spans="2:2" ht="15">
      <c r="B1457" s="102"/>
    </row>
    <row r="1458" spans="2:2" ht="15">
      <c r="B1458" s="102"/>
    </row>
    <row r="1459" spans="2:2" ht="15">
      <c r="B1459" s="102"/>
    </row>
    <row r="1460" spans="2:2" ht="15">
      <c r="B1460" s="102"/>
    </row>
    <row r="1461" spans="2:2" ht="15">
      <c r="B1461" s="102"/>
    </row>
    <row r="1462" spans="2:2" ht="15">
      <c r="B1462" s="102"/>
    </row>
    <row r="1463" spans="2:2" ht="15">
      <c r="B1463" s="102"/>
    </row>
    <row r="1464" spans="2:2" ht="15">
      <c r="B1464" s="102"/>
    </row>
    <row r="1465" spans="2:2" ht="15">
      <c r="B1465" s="102"/>
    </row>
    <row r="1466" spans="2:2" ht="15">
      <c r="B1466" s="102"/>
    </row>
    <row r="1467" spans="2:2" ht="15">
      <c r="B1467" s="102"/>
    </row>
    <row r="1468" spans="2:2" ht="15">
      <c r="B1468" s="102"/>
    </row>
    <row r="1469" spans="2:2" ht="15">
      <c r="B1469" s="102"/>
    </row>
    <row r="1470" spans="2:2" ht="15">
      <c r="B1470" s="102"/>
    </row>
    <row r="1471" spans="2:2" ht="15">
      <c r="B1471" s="102"/>
    </row>
    <row r="1472" spans="2:2" ht="15">
      <c r="B1472" s="102"/>
    </row>
    <row r="1473" spans="2:2" ht="15">
      <c r="B1473" s="102"/>
    </row>
    <row r="1474" spans="2:2" ht="15">
      <c r="B1474" s="102"/>
    </row>
    <row r="1475" spans="2:2" ht="15">
      <c r="B1475" s="102"/>
    </row>
    <row r="1476" spans="2:2" ht="15">
      <c r="B1476" s="102"/>
    </row>
    <row r="1477" spans="2:2" ht="15">
      <c r="B1477" s="102"/>
    </row>
    <row r="1478" spans="2:2" ht="15">
      <c r="B1478" s="102"/>
    </row>
    <row r="1479" spans="2:2" ht="15">
      <c r="B1479" s="102"/>
    </row>
    <row r="1480" spans="2:2" ht="15">
      <c r="B1480" s="102"/>
    </row>
    <row r="1481" spans="2:2" ht="15">
      <c r="B1481" s="102"/>
    </row>
    <row r="1482" spans="2:2" ht="15">
      <c r="B1482" s="102"/>
    </row>
    <row r="1483" spans="2:2" ht="15">
      <c r="B1483" s="102"/>
    </row>
    <row r="1484" spans="2:2" ht="15">
      <c r="B1484" s="102"/>
    </row>
    <row r="1485" spans="2:2" ht="15">
      <c r="B1485" s="102"/>
    </row>
    <row r="1486" spans="2:2" ht="15">
      <c r="B1486" s="102"/>
    </row>
    <row r="1487" spans="2:2" ht="15">
      <c r="B1487" s="102"/>
    </row>
    <row r="1488" spans="2:2" ht="15">
      <c r="B1488" s="102"/>
    </row>
    <row r="1489" spans="2:2" ht="15">
      <c r="B1489" s="102"/>
    </row>
    <row r="1490" spans="2:2" ht="15">
      <c r="B1490" s="102"/>
    </row>
    <row r="1491" spans="2:2" ht="15">
      <c r="B1491" s="102"/>
    </row>
    <row r="1492" spans="2:2" ht="15">
      <c r="B1492" s="102"/>
    </row>
    <row r="1493" spans="2:2" ht="15">
      <c r="B1493" s="102"/>
    </row>
    <row r="1494" spans="2:2" ht="15">
      <c r="B1494" s="102"/>
    </row>
    <row r="1495" spans="2:2" ht="15">
      <c r="B1495" s="102"/>
    </row>
    <row r="1496" spans="2:2" ht="15">
      <c r="B1496" s="102"/>
    </row>
    <row r="1497" spans="2:2" ht="15">
      <c r="B1497" s="102"/>
    </row>
    <row r="1498" spans="2:2" ht="15">
      <c r="B1498" s="102"/>
    </row>
    <row r="1499" spans="2:2" ht="15">
      <c r="B1499" s="102"/>
    </row>
    <row r="1500" spans="2:2" ht="15">
      <c r="B1500" s="102"/>
    </row>
    <row r="1501" spans="2:2" ht="15">
      <c r="B1501" s="102"/>
    </row>
    <row r="1502" spans="2:2" ht="15">
      <c r="B1502" s="102"/>
    </row>
    <row r="1503" spans="2:2" ht="15">
      <c r="B1503" s="102"/>
    </row>
    <row r="1504" spans="2:2" ht="15">
      <c r="B1504" s="102"/>
    </row>
    <row r="1505" spans="2:2" ht="15">
      <c r="B1505" s="102"/>
    </row>
    <row r="1506" spans="2:2" ht="15">
      <c r="B1506" s="102"/>
    </row>
    <row r="1507" spans="2:2" ht="15">
      <c r="B1507" s="102"/>
    </row>
    <row r="1508" spans="2:2" ht="15">
      <c r="B1508" s="102"/>
    </row>
    <row r="1509" spans="2:2" ht="15">
      <c r="B1509" s="102"/>
    </row>
    <row r="1510" spans="2:2" ht="15">
      <c r="B1510" s="102"/>
    </row>
    <row r="1511" spans="2:2" ht="15">
      <c r="B1511" s="102"/>
    </row>
    <row r="1512" spans="2:2" ht="15">
      <c r="B1512" s="102"/>
    </row>
    <row r="1513" spans="2:2" ht="15">
      <c r="B1513" s="102"/>
    </row>
    <row r="1514" spans="2:2" ht="15">
      <c r="B1514" s="102"/>
    </row>
    <row r="1515" spans="2:2" ht="15">
      <c r="B1515" s="102"/>
    </row>
    <row r="1516" spans="2:2" ht="15">
      <c r="B1516" s="102"/>
    </row>
    <row r="1517" spans="2:2" ht="15">
      <c r="B1517" s="102"/>
    </row>
    <row r="1518" spans="2:2" ht="15">
      <c r="B1518" s="102"/>
    </row>
    <row r="1519" spans="2:2" ht="15">
      <c r="B1519" s="102"/>
    </row>
    <row r="1520" spans="2:2" ht="15">
      <c r="B1520" s="102"/>
    </row>
    <row r="1521" spans="2:2" ht="15">
      <c r="B1521" s="102"/>
    </row>
    <row r="1522" spans="2:2" ht="15">
      <c r="B1522" s="102"/>
    </row>
    <row r="1523" spans="2:2" ht="15">
      <c r="B1523" s="102"/>
    </row>
    <row r="1524" spans="2:2" ht="15">
      <c r="B1524" s="102"/>
    </row>
    <row r="1525" spans="2:2" ht="15">
      <c r="B1525" s="102"/>
    </row>
    <row r="1526" spans="2:2" ht="15">
      <c r="B1526" s="102"/>
    </row>
    <row r="1527" spans="2:2" ht="15">
      <c r="B1527" s="102"/>
    </row>
    <row r="1528" spans="2:2" ht="15">
      <c r="B1528" s="102"/>
    </row>
    <row r="1529" spans="2:2" ht="15">
      <c r="B1529" s="102"/>
    </row>
    <row r="1530" spans="2:2" ht="15">
      <c r="B1530" s="102"/>
    </row>
    <row r="1531" spans="2:2" ht="15">
      <c r="B1531" s="102"/>
    </row>
    <row r="1532" spans="2:2" ht="15">
      <c r="B1532" s="102"/>
    </row>
    <row r="1533" spans="2:2" ht="15">
      <c r="B1533" s="102"/>
    </row>
    <row r="1534" spans="2:2" ht="15">
      <c r="B1534" s="102"/>
    </row>
    <row r="1535" spans="2:2" ht="15">
      <c r="B1535" s="102"/>
    </row>
    <row r="1536" spans="2:2" ht="15">
      <c r="B1536" s="102"/>
    </row>
    <row r="1537" spans="2:2" ht="15">
      <c r="B1537" s="102"/>
    </row>
    <row r="1538" spans="2:2" ht="15">
      <c r="B1538" s="102"/>
    </row>
    <row r="1539" spans="2:2" ht="15">
      <c r="B1539" s="102"/>
    </row>
    <row r="1540" spans="2:2" ht="15">
      <c r="B1540" s="102"/>
    </row>
    <row r="1541" spans="2:2" ht="15">
      <c r="B1541" s="102"/>
    </row>
    <row r="1542" spans="2:2" ht="15">
      <c r="B1542" s="102"/>
    </row>
    <row r="1543" spans="2:2" ht="15">
      <c r="B1543" s="102"/>
    </row>
    <row r="1544" spans="2:2" ht="15">
      <c r="B1544" s="102"/>
    </row>
    <row r="1545" spans="2:2" ht="15">
      <c r="B1545" s="102"/>
    </row>
    <row r="1546" spans="2:2" ht="15">
      <c r="B1546" s="102"/>
    </row>
    <row r="1547" spans="2:2" ht="15">
      <c r="B1547" s="102"/>
    </row>
    <row r="1548" spans="2:2" ht="15">
      <c r="B1548" s="102"/>
    </row>
    <row r="1549" spans="2:2" ht="15">
      <c r="B1549" s="102"/>
    </row>
    <row r="1550" spans="2:2" ht="15">
      <c r="B1550" s="102"/>
    </row>
    <row r="1551" spans="2:2" ht="15">
      <c r="B1551" s="102"/>
    </row>
    <row r="1552" spans="2:2" ht="15">
      <c r="B1552" s="102"/>
    </row>
    <row r="1553" spans="2:2" ht="15">
      <c r="B1553" s="102"/>
    </row>
    <row r="1554" spans="2:2" ht="15">
      <c r="B1554" s="102"/>
    </row>
    <row r="1555" spans="2:2" ht="15">
      <c r="B1555" s="102"/>
    </row>
    <row r="1556" spans="2:2" ht="15">
      <c r="B1556" s="102"/>
    </row>
    <row r="1557" spans="2:2" ht="15">
      <c r="B1557" s="102"/>
    </row>
    <row r="1558" spans="2:2" ht="15">
      <c r="B1558" s="102"/>
    </row>
    <row r="1559" spans="2:2" ht="15">
      <c r="B1559" s="102"/>
    </row>
    <row r="1560" spans="2:2" ht="15">
      <c r="B1560" s="102"/>
    </row>
    <row r="1561" spans="2:2" ht="15">
      <c r="B1561" s="102"/>
    </row>
    <row r="1562" spans="2:2" ht="15">
      <c r="B1562" s="102"/>
    </row>
    <row r="1563" spans="2:2" ht="15">
      <c r="B1563" s="102"/>
    </row>
    <row r="1564" spans="2:2" ht="15">
      <c r="B1564" s="102"/>
    </row>
    <row r="1565" spans="2:2" ht="15">
      <c r="B1565" s="102"/>
    </row>
    <row r="1566" spans="2:2" ht="15">
      <c r="B1566" s="102"/>
    </row>
    <row r="1567" spans="2:2" ht="15">
      <c r="B1567" s="102"/>
    </row>
    <row r="1568" spans="2:2" ht="15">
      <c r="B1568" s="102"/>
    </row>
    <row r="1569" spans="2:2" ht="15">
      <c r="B1569" s="102"/>
    </row>
    <row r="1570" spans="2:2" ht="15">
      <c r="B1570" s="102"/>
    </row>
    <row r="1571" spans="2:2" ht="15">
      <c r="B1571" s="102"/>
    </row>
    <row r="1572" spans="2:2" ht="15">
      <c r="B1572" s="102"/>
    </row>
    <row r="1573" spans="2:2" ht="15">
      <c r="B1573" s="102"/>
    </row>
    <row r="1574" spans="2:2" ht="15">
      <c r="B1574" s="102"/>
    </row>
    <row r="1575" spans="2:2" ht="15">
      <c r="B1575" s="102"/>
    </row>
    <row r="1576" spans="2:2" ht="15">
      <c r="B1576" s="102"/>
    </row>
    <row r="1577" spans="2:2" ht="15">
      <c r="B1577" s="102"/>
    </row>
    <row r="1578" spans="2:2" ht="15">
      <c r="B1578" s="102"/>
    </row>
    <row r="1579" spans="2:2" ht="15">
      <c r="B1579" s="102"/>
    </row>
    <row r="1580" spans="2:2" ht="15">
      <c r="B1580" s="102"/>
    </row>
    <row r="1581" spans="2:2" ht="15">
      <c r="B1581" s="102"/>
    </row>
    <row r="1582" spans="2:2" ht="15">
      <c r="B1582" s="102"/>
    </row>
    <row r="1583" spans="2:2" ht="15">
      <c r="B1583" s="102"/>
    </row>
    <row r="1584" spans="2:2" ht="15">
      <c r="B1584" s="102"/>
    </row>
    <row r="1585" spans="2:2" ht="15">
      <c r="B1585" s="102"/>
    </row>
    <row r="1586" spans="2:2" ht="15">
      <c r="B1586" s="102"/>
    </row>
    <row r="1587" spans="2:2" ht="15">
      <c r="B1587" s="102"/>
    </row>
    <row r="1588" spans="2:2" ht="15">
      <c r="B1588" s="102"/>
    </row>
    <row r="1589" spans="2:2" ht="15">
      <c r="B1589" s="102"/>
    </row>
    <row r="1590" spans="2:2" ht="15">
      <c r="B1590" s="102"/>
    </row>
    <row r="1591" spans="2:2" ht="15">
      <c r="B1591" s="102"/>
    </row>
    <row r="1592" spans="2:2" ht="15">
      <c r="B1592" s="102"/>
    </row>
    <row r="1593" spans="2:2" ht="15">
      <c r="B1593" s="102"/>
    </row>
    <row r="1594" spans="2:2" ht="15">
      <c r="B1594" s="102"/>
    </row>
    <row r="1595" spans="2:2" ht="15">
      <c r="B1595" s="102"/>
    </row>
    <row r="1596" spans="2:2" ht="15">
      <c r="B1596" s="102"/>
    </row>
    <row r="1597" spans="2:2" ht="15">
      <c r="B1597" s="102"/>
    </row>
    <row r="1598" spans="2:2" ht="15">
      <c r="B1598" s="102"/>
    </row>
    <row r="1599" spans="2:2" ht="15">
      <c r="B1599" s="102"/>
    </row>
    <row r="1600" spans="2:2" ht="15">
      <c r="B1600" s="102"/>
    </row>
    <row r="1601" spans="2:2" ht="15">
      <c r="B1601" s="102"/>
    </row>
    <row r="1602" spans="2:2" ht="15">
      <c r="B1602" s="102"/>
    </row>
    <row r="1603" spans="2:2" ht="15">
      <c r="B1603" s="102"/>
    </row>
    <row r="1604" spans="2:2" ht="15">
      <c r="B1604" s="102"/>
    </row>
    <row r="1605" spans="2:2" ht="15">
      <c r="B1605" s="102"/>
    </row>
    <row r="1606" spans="2:2" ht="15">
      <c r="B1606" s="102"/>
    </row>
    <row r="1607" spans="2:2" ht="15">
      <c r="B1607" s="102"/>
    </row>
    <row r="1608" spans="2:2" ht="15">
      <c r="B1608" s="102"/>
    </row>
    <row r="1609" spans="2:2" ht="15">
      <c r="B1609" s="102"/>
    </row>
    <row r="1610" spans="2:2" ht="15">
      <c r="B1610" s="102"/>
    </row>
    <row r="1611" spans="2:2" ht="15">
      <c r="B1611" s="102"/>
    </row>
    <row r="1612" spans="2:2" ht="15">
      <c r="B1612" s="102"/>
    </row>
    <row r="1613" spans="2:2" ht="15">
      <c r="B1613" s="102"/>
    </row>
    <row r="1614" spans="2:2" ht="15">
      <c r="B1614" s="102"/>
    </row>
    <row r="1615" spans="2:2" ht="15">
      <c r="B1615" s="102"/>
    </row>
    <row r="1616" spans="2:2" ht="15">
      <c r="B1616" s="102"/>
    </row>
    <row r="1617" spans="2:2" ht="15">
      <c r="B1617" s="102"/>
    </row>
    <row r="1618" spans="2:2" ht="15">
      <c r="B1618" s="102"/>
    </row>
    <row r="1619" spans="2:2" ht="15">
      <c r="B1619" s="102"/>
    </row>
    <row r="1620" spans="2:2" ht="15">
      <c r="B1620" s="102"/>
    </row>
    <row r="1621" spans="2:2" ht="15">
      <c r="B1621" s="102"/>
    </row>
    <row r="1622" spans="2:2" ht="15">
      <c r="B1622" s="102"/>
    </row>
    <row r="1623" spans="2:2" ht="15">
      <c r="B1623" s="102"/>
    </row>
    <row r="1624" spans="2:2" ht="15">
      <c r="B1624" s="102"/>
    </row>
    <row r="1625" spans="2:2" ht="15">
      <c r="B1625" s="102"/>
    </row>
    <row r="1626" spans="2:2" ht="15">
      <c r="B1626" s="102"/>
    </row>
    <row r="1627" spans="2:2" ht="15">
      <c r="B1627" s="102"/>
    </row>
    <row r="1628" spans="2:2" ht="15">
      <c r="B1628" s="102"/>
    </row>
    <row r="1629" spans="2:2" ht="15">
      <c r="B1629" s="102"/>
    </row>
    <row r="1630" spans="2:2" ht="15">
      <c r="B1630" s="102"/>
    </row>
    <row r="1631" spans="2:2" ht="15">
      <c r="B1631" s="102"/>
    </row>
    <row r="1632" spans="2:2" ht="15">
      <c r="B1632" s="102"/>
    </row>
    <row r="1633" spans="2:2" ht="15">
      <c r="B1633" s="102"/>
    </row>
    <row r="1634" spans="2:2" ht="15">
      <c r="B1634" s="102"/>
    </row>
    <row r="1635" spans="2:2" ht="15">
      <c r="B1635" s="102"/>
    </row>
    <row r="1636" spans="2:2" ht="15">
      <c r="B1636" s="102"/>
    </row>
    <row r="1637" spans="2:2" ht="15">
      <c r="B1637" s="102"/>
    </row>
    <row r="1638" spans="2:2" ht="15">
      <c r="B1638" s="102"/>
    </row>
    <row r="1639" spans="2:2" ht="15">
      <c r="B1639" s="102"/>
    </row>
    <row r="1640" spans="2:2" ht="15">
      <c r="B1640" s="102"/>
    </row>
    <row r="1641" spans="2:2" ht="15">
      <c r="B1641" s="102"/>
    </row>
    <row r="1642" spans="2:2" ht="15">
      <c r="B1642" s="102"/>
    </row>
    <row r="1643" spans="2:2" ht="15">
      <c r="B1643" s="102"/>
    </row>
    <row r="1644" spans="2:2" ht="15">
      <c r="B1644" s="102"/>
    </row>
    <row r="1645" spans="2:2" ht="15">
      <c r="B1645" s="102"/>
    </row>
    <row r="1646" spans="2:2" ht="15">
      <c r="B1646" s="102"/>
    </row>
    <row r="1647" spans="2:2" ht="15">
      <c r="B1647" s="102"/>
    </row>
    <row r="1648" spans="2:2" ht="15">
      <c r="B1648" s="102"/>
    </row>
    <row r="1649" spans="2:2" ht="15">
      <c r="B1649" s="102"/>
    </row>
    <row r="1650" spans="2:2" ht="15">
      <c r="B1650" s="102"/>
    </row>
    <row r="1651" spans="2:2" ht="15">
      <c r="B1651" s="102"/>
    </row>
    <row r="1652" spans="2:2" ht="15">
      <c r="B1652" s="102"/>
    </row>
    <row r="1653" spans="2:2" ht="15">
      <c r="B1653" s="102"/>
    </row>
    <row r="1654" spans="2:2" ht="15">
      <c r="B1654" s="102"/>
    </row>
    <row r="1655" spans="2:2" ht="15">
      <c r="B1655" s="102"/>
    </row>
    <row r="1656" spans="2:2" ht="15">
      <c r="B1656" s="102"/>
    </row>
    <row r="1657" spans="2:2" ht="15">
      <c r="B1657" s="102"/>
    </row>
    <row r="1658" spans="2:2" ht="15">
      <c r="B1658" s="102"/>
    </row>
    <row r="1659" spans="2:2" ht="15">
      <c r="B1659" s="102"/>
    </row>
    <row r="1660" spans="2:2" ht="15">
      <c r="B1660" s="102"/>
    </row>
    <row r="1661" spans="2:2" ht="15">
      <c r="B1661" s="102"/>
    </row>
    <row r="1662" spans="2:2" ht="15">
      <c r="B1662" s="102"/>
    </row>
    <row r="1663" spans="2:2" ht="15">
      <c r="B1663" s="102"/>
    </row>
    <row r="1664" spans="2:2" ht="15">
      <c r="B1664" s="102"/>
    </row>
    <row r="1665" spans="2:2" ht="15">
      <c r="B1665" s="102"/>
    </row>
    <row r="1666" spans="2:2" ht="15">
      <c r="B1666" s="102"/>
    </row>
    <row r="1667" spans="2:2" ht="15">
      <c r="B1667" s="102"/>
    </row>
    <row r="1668" spans="2:2" ht="15">
      <c r="B1668" s="102"/>
    </row>
    <row r="1669" spans="2:2" ht="15">
      <c r="B1669" s="102"/>
    </row>
    <row r="1670" spans="2:2" ht="15">
      <c r="B1670" s="102"/>
    </row>
    <row r="1671" spans="2:2" ht="15">
      <c r="B1671" s="102"/>
    </row>
    <row r="1672" spans="2:2" ht="15">
      <c r="B1672" s="102"/>
    </row>
    <row r="1673" spans="2:2" ht="15">
      <c r="B1673" s="102"/>
    </row>
    <row r="1674" spans="2:2" ht="15">
      <c r="B1674" s="102"/>
    </row>
    <row r="1675" spans="2:2" ht="15">
      <c r="B1675" s="102"/>
    </row>
    <row r="1676" spans="2:2" ht="15">
      <c r="B1676" s="102"/>
    </row>
    <row r="1677" spans="2:2" ht="15">
      <c r="B1677" s="102"/>
    </row>
    <row r="1678" spans="2:2" ht="15">
      <c r="B1678" s="102"/>
    </row>
    <row r="1679" spans="2:2" ht="15">
      <c r="B1679" s="102"/>
    </row>
    <row r="1680" spans="2:2" ht="15">
      <c r="B1680" s="102"/>
    </row>
    <row r="1681" spans="2:2" ht="15">
      <c r="B1681" s="102"/>
    </row>
    <row r="1682" spans="2:2" ht="15">
      <c r="B1682" s="102"/>
    </row>
    <row r="1683" spans="2:2" ht="15">
      <c r="B1683" s="102"/>
    </row>
    <row r="1684" spans="2:2" ht="15">
      <c r="B1684" s="102"/>
    </row>
    <row r="1685" spans="2:2" ht="15">
      <c r="B1685" s="102"/>
    </row>
    <row r="1686" spans="2:2" ht="15">
      <c r="B1686" s="102"/>
    </row>
    <row r="1687" spans="2:2" ht="15">
      <c r="B1687" s="102"/>
    </row>
    <row r="1688" spans="2:2" ht="15">
      <c r="B1688" s="102"/>
    </row>
    <row r="1689" spans="2:2" ht="15">
      <c r="B1689" s="102"/>
    </row>
    <row r="1690" spans="2:2" ht="15">
      <c r="B1690" s="102"/>
    </row>
    <row r="1691" spans="2:2" ht="15">
      <c r="B1691" s="102"/>
    </row>
    <row r="1692" spans="2:2" ht="15">
      <c r="B1692" s="102"/>
    </row>
    <row r="1693" spans="2:2" ht="15">
      <c r="B1693" s="102"/>
    </row>
    <row r="1694" spans="2:2" ht="15">
      <c r="B1694" s="102"/>
    </row>
    <row r="1695" spans="2:2" ht="15">
      <c r="B1695" s="102"/>
    </row>
    <row r="1696" spans="2:2" ht="15">
      <c r="B1696" s="102"/>
    </row>
    <row r="1697" spans="2:2" ht="15">
      <c r="B1697" s="102"/>
    </row>
    <row r="1698" spans="2:2" ht="15">
      <c r="B1698" s="102"/>
    </row>
    <row r="1699" spans="2:2" ht="15">
      <c r="B1699" s="102"/>
    </row>
    <row r="1700" spans="2:2" ht="15">
      <c r="B1700" s="102"/>
    </row>
    <row r="1701" spans="2:2" ht="15">
      <c r="B1701" s="102"/>
    </row>
    <row r="1702" spans="2:2" ht="15">
      <c r="B1702" s="102"/>
    </row>
    <row r="1703" spans="2:2" ht="15">
      <c r="B1703" s="102"/>
    </row>
    <row r="1704" spans="2:2" ht="15">
      <c r="B1704" s="102"/>
    </row>
    <row r="1705" spans="2:2" ht="15">
      <c r="B1705" s="102"/>
    </row>
    <row r="1706" spans="2:2" ht="15">
      <c r="B1706" s="102"/>
    </row>
    <row r="1707" spans="2:2" ht="15">
      <c r="B1707" s="102"/>
    </row>
    <row r="1708" spans="2:2" ht="15">
      <c r="B1708" s="102"/>
    </row>
    <row r="1709" spans="2:2" ht="15">
      <c r="B1709" s="102"/>
    </row>
    <row r="1710" spans="2:2" ht="15">
      <c r="B1710" s="102"/>
    </row>
    <row r="1711" spans="2:2" ht="15">
      <c r="B1711" s="102"/>
    </row>
    <row r="1712" spans="2:2" ht="15">
      <c r="B1712" s="102"/>
    </row>
    <row r="1713" spans="2:2" ht="15">
      <c r="B1713" s="102"/>
    </row>
    <row r="1714" spans="2:2" ht="15">
      <c r="B1714" s="102"/>
    </row>
    <row r="1715" spans="2:2" ht="15">
      <c r="B1715" s="102"/>
    </row>
    <row r="1716" spans="2:2" ht="15">
      <c r="B1716" s="102"/>
    </row>
    <row r="1717" spans="2:2" ht="15">
      <c r="B1717" s="102"/>
    </row>
    <row r="1718" spans="2:2" ht="15">
      <c r="B1718" s="102"/>
    </row>
    <row r="1719" spans="2:2" ht="15">
      <c r="B1719" s="102"/>
    </row>
    <row r="1720" spans="2:2" ht="15">
      <c r="B1720" s="102"/>
    </row>
    <row r="1721" spans="2:2" ht="15">
      <c r="B1721" s="102"/>
    </row>
    <row r="1722" spans="2:2" ht="15">
      <c r="B1722" s="102"/>
    </row>
    <row r="1723" spans="2:2" ht="15">
      <c r="B1723" s="102"/>
    </row>
    <row r="1724" spans="2:2" ht="15">
      <c r="B1724" s="102"/>
    </row>
    <row r="1725" spans="2:2" ht="15">
      <c r="B1725" s="102"/>
    </row>
    <row r="1726" spans="2:2" ht="15">
      <c r="B1726" s="102"/>
    </row>
    <row r="1727" spans="2:2" ht="15">
      <c r="B1727" s="102"/>
    </row>
    <row r="1728" spans="2:2" ht="15">
      <c r="B1728" s="102"/>
    </row>
    <row r="1729" spans="2:2" ht="15">
      <c r="B1729" s="102"/>
    </row>
    <row r="1730" spans="2:2" ht="15">
      <c r="B1730" s="102"/>
    </row>
    <row r="1731" spans="2:2" ht="15">
      <c r="B1731" s="102"/>
    </row>
    <row r="1732" spans="2:2" ht="15">
      <c r="B1732" s="102"/>
    </row>
    <row r="1733" spans="2:2" ht="15">
      <c r="B1733" s="102"/>
    </row>
    <row r="1734" spans="2:2" ht="15">
      <c r="B1734" s="102"/>
    </row>
    <row r="1735" spans="2:2" ht="15">
      <c r="B1735" s="102"/>
    </row>
    <row r="1736" spans="2:2" ht="15">
      <c r="B1736" s="102"/>
    </row>
    <row r="1737" spans="2:2" ht="15">
      <c r="B1737" s="102"/>
    </row>
    <row r="1738" spans="2:2" ht="15">
      <c r="B1738" s="102"/>
    </row>
    <row r="1739" spans="2:2" ht="15">
      <c r="B1739" s="102"/>
    </row>
    <row r="1740" spans="2:2" ht="15">
      <c r="B1740" s="102"/>
    </row>
    <row r="1741" spans="2:2" ht="15">
      <c r="B1741" s="102"/>
    </row>
    <row r="1742" spans="2:2" ht="15">
      <c r="B1742" s="102"/>
    </row>
    <row r="1743" spans="2:2" ht="15">
      <c r="B1743" s="102"/>
    </row>
    <row r="1744" spans="2:2" ht="15">
      <c r="B1744" s="102"/>
    </row>
    <row r="1745" spans="2:2" ht="15">
      <c r="B1745" s="102"/>
    </row>
    <row r="1746" spans="2:2" ht="15">
      <c r="B1746" s="102"/>
    </row>
    <row r="1747" spans="2:2" ht="15">
      <c r="B1747" s="102"/>
    </row>
    <row r="1748" spans="2:2" ht="15">
      <c r="B1748" s="102"/>
    </row>
    <row r="1749" spans="2:2" ht="15">
      <c r="B1749" s="102"/>
    </row>
    <row r="1750" spans="2:2" ht="15">
      <c r="B1750" s="102"/>
    </row>
    <row r="1751" spans="2:2" ht="15">
      <c r="B1751" s="102"/>
    </row>
    <row r="1752" spans="2:2" ht="15">
      <c r="B1752" s="102"/>
    </row>
    <row r="1753" spans="2:2" ht="15">
      <c r="B1753" s="102"/>
    </row>
    <row r="1754" spans="2:2" ht="15">
      <c r="B1754" s="102"/>
    </row>
    <row r="1755" spans="2:2" ht="15">
      <c r="B1755" s="102"/>
    </row>
    <row r="1756" spans="2:2" ht="15">
      <c r="B1756" s="102"/>
    </row>
    <row r="1757" spans="2:2" ht="15">
      <c r="B1757" s="102"/>
    </row>
    <row r="1758" spans="2:2" ht="15">
      <c r="B1758" s="102"/>
    </row>
    <row r="1759" spans="2:2" ht="15">
      <c r="B1759" s="102"/>
    </row>
    <row r="1760" spans="2:2" ht="15">
      <c r="B1760" s="102"/>
    </row>
    <row r="1761" spans="2:2" ht="15">
      <c r="B1761" s="102"/>
    </row>
    <row r="1762" spans="2:2" ht="15">
      <c r="B1762" s="102"/>
    </row>
    <row r="1763" spans="2:2" ht="15">
      <c r="B1763" s="102"/>
    </row>
    <row r="1764" spans="2:2" ht="15">
      <c r="B1764" s="102"/>
    </row>
    <row r="1765" spans="2:2" ht="15">
      <c r="B1765" s="102"/>
    </row>
    <row r="1766" spans="2:2" ht="15">
      <c r="B1766" s="102"/>
    </row>
    <row r="1767" spans="2:2" ht="15">
      <c r="B1767" s="102"/>
    </row>
    <row r="1768" spans="2:2" ht="15">
      <c r="B1768" s="102"/>
    </row>
    <row r="1769" spans="2:2" ht="15">
      <c r="B1769" s="102"/>
    </row>
    <row r="1770" spans="2:2" ht="15">
      <c r="B1770" s="102"/>
    </row>
    <row r="1771" spans="2:2" ht="15">
      <c r="B1771" s="102"/>
    </row>
    <row r="1772" spans="2:2" ht="15">
      <c r="B1772" s="102"/>
    </row>
    <row r="1773" spans="2:2" ht="15">
      <c r="B1773" s="102"/>
    </row>
    <row r="1774" spans="2:2" ht="15">
      <c r="B1774" s="102"/>
    </row>
    <row r="1775" spans="2:2" ht="15">
      <c r="B1775" s="102"/>
    </row>
    <row r="1776" spans="2:2" ht="15">
      <c r="B1776" s="102"/>
    </row>
    <row r="1777" spans="2:2" ht="15">
      <c r="B1777" s="102"/>
    </row>
    <row r="1778" spans="2:2" ht="15">
      <c r="B1778" s="102"/>
    </row>
    <row r="1779" spans="2:2" ht="15">
      <c r="B1779" s="102"/>
    </row>
    <row r="1780" spans="2:2" ht="15">
      <c r="B1780" s="102"/>
    </row>
    <row r="1781" spans="2:2" ht="15">
      <c r="B1781" s="102"/>
    </row>
    <row r="1782" spans="2:2" ht="15">
      <c r="B1782" s="102"/>
    </row>
    <row r="1783" spans="2:2" ht="15">
      <c r="B1783" s="102"/>
    </row>
    <row r="1784" spans="2:2" ht="15">
      <c r="B1784" s="102"/>
    </row>
    <row r="1785" spans="2:2" ht="15">
      <c r="B1785" s="102"/>
    </row>
    <row r="1786" spans="2:2" ht="15">
      <c r="B1786" s="102"/>
    </row>
    <row r="1787" spans="2:2" ht="15">
      <c r="B1787" s="102"/>
    </row>
    <row r="1788" spans="2:2" ht="15">
      <c r="B1788" s="102"/>
    </row>
    <row r="1789" spans="2:2" ht="15">
      <c r="B1789" s="102"/>
    </row>
    <row r="1790" spans="2:2" ht="15">
      <c r="B1790" s="102"/>
    </row>
    <row r="1791" spans="2:2" ht="15">
      <c r="B1791" s="102"/>
    </row>
    <row r="1792" spans="2:2" ht="15">
      <c r="B1792" s="102"/>
    </row>
    <row r="1793" spans="2:2" ht="15">
      <c r="B1793" s="102"/>
    </row>
    <row r="1794" spans="2:2" ht="15">
      <c r="B1794" s="102"/>
    </row>
    <row r="1795" spans="2:2" ht="15">
      <c r="B1795" s="102"/>
    </row>
    <row r="1796" spans="2:2" ht="15">
      <c r="B1796" s="102"/>
    </row>
    <row r="1797" spans="2:2" ht="15">
      <c r="B1797" s="102"/>
    </row>
    <row r="1798" spans="2:2" ht="15">
      <c r="B1798" s="102"/>
    </row>
    <row r="1799" spans="2:2" ht="15">
      <c r="B1799" s="102"/>
    </row>
    <row r="1800" spans="2:2" ht="15">
      <c r="B1800" s="102"/>
    </row>
    <row r="1801" spans="2:2" ht="15">
      <c r="B1801" s="102"/>
    </row>
    <row r="1802" spans="2:2" ht="15">
      <c r="B1802" s="102"/>
    </row>
    <row r="1803" spans="2:2" ht="15">
      <c r="B1803" s="102"/>
    </row>
    <row r="1804" spans="2:2" ht="15">
      <c r="B1804" s="102"/>
    </row>
    <row r="1805" spans="2:2" ht="15">
      <c r="B1805" s="102"/>
    </row>
    <row r="1806" spans="2:2" ht="15">
      <c r="B1806" s="102"/>
    </row>
    <row r="1807" spans="2:2" ht="15">
      <c r="B1807" s="102"/>
    </row>
    <row r="1808" spans="2:2" ht="15">
      <c r="B1808" s="102"/>
    </row>
    <row r="1809" spans="2:2" ht="15">
      <c r="B1809" s="102"/>
    </row>
    <row r="1810" spans="2:2" ht="15">
      <c r="B1810" s="102"/>
    </row>
    <row r="1811" spans="2:2" ht="15">
      <c r="B1811" s="102"/>
    </row>
    <row r="1812" spans="2:2" ht="15">
      <c r="B1812" s="102"/>
    </row>
    <row r="1813" spans="2:2" ht="15">
      <c r="B1813" s="102"/>
    </row>
    <row r="1814" spans="2:2" ht="15">
      <c r="B1814" s="102"/>
    </row>
    <row r="1815" spans="2:2" ht="15">
      <c r="B1815" s="102"/>
    </row>
    <row r="1816" spans="2:2" ht="15">
      <c r="B1816" s="102"/>
    </row>
    <row r="1817" spans="2:2" ht="15">
      <c r="B1817" s="102"/>
    </row>
    <row r="1818" spans="2:2" ht="15">
      <c r="B1818" s="102"/>
    </row>
    <row r="1819" spans="2:2" ht="15">
      <c r="B1819" s="102"/>
    </row>
    <row r="1820" spans="2:2" ht="15">
      <c r="B1820" s="102"/>
    </row>
    <row r="1821" spans="2:2" ht="15">
      <c r="B1821" s="102"/>
    </row>
    <row r="1822" spans="2:2" ht="15">
      <c r="B1822" s="102"/>
    </row>
    <row r="1823" spans="2:2" ht="15">
      <c r="B1823" s="102"/>
    </row>
    <row r="1824" spans="2:2" ht="15">
      <c r="B1824" s="102"/>
    </row>
    <row r="1825" spans="2:2" ht="15">
      <c r="B1825" s="102"/>
    </row>
    <row r="1826" spans="2:2" ht="15">
      <c r="B1826" s="102"/>
    </row>
    <row r="1827" spans="2:2" ht="15">
      <c r="B1827" s="102"/>
    </row>
    <row r="1828" spans="2:2" ht="15">
      <c r="B1828" s="102"/>
    </row>
    <row r="1829" spans="2:2" ht="15">
      <c r="B1829" s="102"/>
    </row>
    <row r="1830" spans="2:2" ht="15">
      <c r="B1830" s="102"/>
    </row>
    <row r="1831" spans="2:2" ht="15">
      <c r="B1831" s="102"/>
    </row>
    <row r="1832" spans="2:2" ht="15">
      <c r="B1832" s="102"/>
    </row>
    <row r="1833" spans="2:2" ht="15">
      <c r="B1833" s="102"/>
    </row>
    <row r="1834" spans="2:2" ht="15">
      <c r="B1834" s="102"/>
    </row>
    <row r="1835" spans="2:2" ht="15">
      <c r="B1835" s="102"/>
    </row>
    <row r="1836" spans="2:2" ht="15">
      <c r="B1836" s="102"/>
    </row>
    <row r="1837" spans="2:2" ht="15">
      <c r="B1837" s="102"/>
    </row>
    <row r="1838" spans="2:2" ht="15">
      <c r="B1838" s="102"/>
    </row>
    <row r="1839" spans="2:2" ht="15">
      <c r="B1839" s="102"/>
    </row>
    <row r="1840" spans="2:2" ht="15">
      <c r="B1840" s="102"/>
    </row>
    <row r="1841" spans="2:2" ht="15">
      <c r="B1841" s="102"/>
    </row>
    <row r="1842" spans="2:2" ht="15">
      <c r="B1842" s="102"/>
    </row>
    <row r="1843" spans="2:2" ht="15">
      <c r="B1843" s="102"/>
    </row>
    <row r="1844" spans="2:2" ht="15">
      <c r="B1844" s="102"/>
    </row>
    <row r="1845" spans="2:2" ht="15">
      <c r="B1845" s="102"/>
    </row>
    <row r="1846" spans="2:2" ht="15">
      <c r="B1846" s="102"/>
    </row>
    <row r="1847" spans="2:2" ht="15">
      <c r="B1847" s="102"/>
    </row>
    <row r="1848" spans="2:2" ht="15">
      <c r="B1848" s="102"/>
    </row>
    <row r="1849" spans="2:2" ht="15">
      <c r="B1849" s="102"/>
    </row>
    <row r="1850" spans="2:2" ht="15">
      <c r="B1850" s="102"/>
    </row>
    <row r="1851" spans="2:2" ht="15">
      <c r="B1851" s="102"/>
    </row>
    <row r="1852" spans="2:2" ht="15">
      <c r="B1852" s="102"/>
    </row>
    <row r="1853" spans="2:2" ht="15">
      <c r="B1853" s="102"/>
    </row>
    <row r="1854" spans="2:2" ht="15">
      <c r="B1854" s="102"/>
    </row>
    <row r="1855" spans="2:2" ht="15">
      <c r="B1855" s="102"/>
    </row>
    <row r="1856" spans="2:2" ht="15">
      <c r="B1856" s="102"/>
    </row>
    <row r="1857" spans="2:2" ht="15">
      <c r="B1857" s="102"/>
    </row>
    <row r="1858" spans="2:2" ht="15">
      <c r="B1858" s="102"/>
    </row>
    <row r="1859" spans="2:2" ht="15">
      <c r="B1859" s="102"/>
    </row>
    <row r="1860" spans="2:2" ht="15">
      <c r="B1860" s="102"/>
    </row>
    <row r="1861" spans="2:2" ht="15">
      <c r="B1861" s="102"/>
    </row>
    <row r="1862" spans="2:2" ht="15">
      <c r="B1862" s="102"/>
    </row>
    <row r="1863" spans="2:2" ht="15">
      <c r="B1863" s="102"/>
    </row>
    <row r="1864" spans="2:2" ht="15">
      <c r="B1864" s="102"/>
    </row>
    <row r="1865" spans="2:2" ht="15">
      <c r="B1865" s="102"/>
    </row>
    <row r="1866" spans="2:2" ht="15">
      <c r="B1866" s="102"/>
    </row>
    <row r="1867" spans="2:2" ht="15">
      <c r="B1867" s="102"/>
    </row>
    <row r="1868" spans="2:2" ht="15">
      <c r="B1868" s="102"/>
    </row>
    <row r="1869" spans="2:2" ht="15">
      <c r="B1869" s="102"/>
    </row>
    <row r="1870" spans="2:2" ht="15">
      <c r="B1870" s="102"/>
    </row>
    <row r="1871" spans="2:2" ht="15">
      <c r="B1871" s="102"/>
    </row>
    <row r="1872" spans="2:2" ht="15">
      <c r="B1872" s="102"/>
    </row>
    <row r="1873" spans="2:2" ht="15">
      <c r="B1873" s="102"/>
    </row>
    <row r="1874" spans="2:2" ht="15">
      <c r="B1874" s="102"/>
    </row>
    <row r="1875" spans="2:2" ht="15">
      <c r="B1875" s="102"/>
    </row>
    <row r="1876" spans="2:2" ht="15">
      <c r="B1876" s="102"/>
    </row>
    <row r="1877" spans="2:2" ht="15">
      <c r="B1877" s="102"/>
    </row>
    <row r="1878" spans="2:2" ht="15">
      <c r="B1878" s="102"/>
    </row>
    <row r="1879" spans="2:2" ht="15">
      <c r="B1879" s="102"/>
    </row>
    <row r="1880" spans="2:2" ht="15">
      <c r="B1880" s="102"/>
    </row>
    <row r="1881" spans="2:2" ht="15">
      <c r="B1881" s="102"/>
    </row>
    <row r="1882" spans="2:2" ht="15">
      <c r="B1882" s="102"/>
    </row>
    <row r="1883" spans="2:2" ht="15">
      <c r="B1883" s="102"/>
    </row>
    <row r="1884" spans="2:2" ht="15">
      <c r="B1884" s="102"/>
    </row>
    <row r="1885" spans="2:2" ht="15">
      <c r="B1885" s="102"/>
    </row>
    <row r="1886" spans="2:2" ht="15">
      <c r="B1886" s="102"/>
    </row>
    <row r="1887" spans="2:2" ht="15">
      <c r="B1887" s="102"/>
    </row>
    <row r="1888" spans="2:2" ht="15">
      <c r="B1888" s="102"/>
    </row>
    <row r="1889" spans="2:2" ht="15">
      <c r="B1889" s="102"/>
    </row>
    <row r="1890" spans="2:2" ht="15">
      <c r="B1890" s="102"/>
    </row>
    <row r="1891" spans="2:2" ht="15">
      <c r="B1891" s="102"/>
    </row>
    <row r="1892" spans="2:2" ht="15">
      <c r="B1892" s="102"/>
    </row>
    <row r="1893" spans="2:2" ht="15">
      <c r="B1893" s="102"/>
    </row>
    <row r="1894" spans="2:2" ht="15">
      <c r="B1894" s="102"/>
    </row>
    <row r="1895" spans="2:2" ht="15">
      <c r="B1895" s="102"/>
    </row>
    <row r="1896" spans="2:2" ht="15">
      <c r="B1896" s="102"/>
    </row>
    <row r="1897" spans="2:2" ht="15">
      <c r="B1897" s="102"/>
    </row>
    <row r="1898" spans="2:2" ht="15">
      <c r="B1898" s="102"/>
    </row>
    <row r="1899" spans="2:2" ht="15">
      <c r="B1899" s="102"/>
    </row>
    <row r="1900" spans="2:2" ht="15">
      <c r="B1900" s="102"/>
    </row>
    <row r="1901" spans="2:2" ht="15">
      <c r="B1901" s="102"/>
    </row>
    <row r="1902" spans="2:2" ht="15">
      <c r="B1902" s="102"/>
    </row>
    <row r="1903" spans="2:2" ht="15">
      <c r="B1903" s="102"/>
    </row>
    <row r="1904" spans="2:2" ht="15">
      <c r="B1904" s="102"/>
    </row>
    <row r="1905" spans="2:2" ht="15">
      <c r="B1905" s="102"/>
    </row>
    <row r="1906" spans="2:2" ht="15">
      <c r="B1906" s="102"/>
    </row>
    <row r="1907" spans="2:2" ht="15">
      <c r="B1907" s="102"/>
    </row>
    <row r="1908" spans="2:2" ht="15">
      <c r="B1908" s="102"/>
    </row>
    <row r="1909" spans="2:2" ht="15">
      <c r="B1909" s="102"/>
    </row>
    <row r="1910" spans="2:2" ht="15">
      <c r="B1910" s="102"/>
    </row>
    <row r="1911" spans="2:2" ht="15">
      <c r="B1911" s="102"/>
    </row>
    <row r="1912" spans="2:2" ht="15">
      <c r="B1912" s="102"/>
    </row>
    <row r="1913" spans="2:2" ht="15">
      <c r="B1913" s="102"/>
    </row>
    <row r="1914" spans="2:2" ht="15">
      <c r="B1914" s="102"/>
    </row>
    <row r="1915" spans="2:2" ht="15">
      <c r="B1915" s="102"/>
    </row>
    <row r="1916" spans="2:2" ht="15">
      <c r="B1916" s="102"/>
    </row>
    <row r="1917" spans="2:2" ht="15">
      <c r="B1917" s="102"/>
    </row>
    <row r="1918" spans="2:2" ht="15">
      <c r="B1918" s="102"/>
    </row>
    <row r="1919" spans="2:2" ht="15">
      <c r="B1919" s="102"/>
    </row>
    <row r="1920" spans="2:2" ht="15">
      <c r="B1920" s="102"/>
    </row>
    <row r="1921" spans="2:2" ht="15">
      <c r="B1921" s="102"/>
    </row>
    <row r="1922" spans="2:2" ht="15">
      <c r="B1922" s="102"/>
    </row>
    <row r="1923" spans="2:2" ht="15">
      <c r="B1923" s="102"/>
    </row>
    <row r="1924" spans="2:2" ht="15">
      <c r="B1924" s="102"/>
    </row>
    <row r="1925" spans="2:2" ht="15">
      <c r="B1925" s="102"/>
    </row>
    <row r="1926" spans="2:2" ht="15">
      <c r="B1926" s="102"/>
    </row>
    <row r="1927" spans="2:2" ht="15">
      <c r="B1927" s="102"/>
    </row>
    <row r="1928" spans="2:2" ht="15">
      <c r="B1928" s="102"/>
    </row>
    <row r="1929" spans="2:2" ht="15">
      <c r="B1929" s="102"/>
    </row>
    <row r="1930" spans="2:2" ht="15">
      <c r="B1930" s="102"/>
    </row>
    <row r="1931" spans="2:2" ht="15">
      <c r="B1931" s="102"/>
    </row>
    <row r="1932" spans="2:2" ht="15">
      <c r="B1932" s="102"/>
    </row>
    <row r="1933" spans="2:2" ht="15">
      <c r="B1933" s="102"/>
    </row>
    <row r="1934" spans="2:2" ht="15">
      <c r="B1934" s="102"/>
    </row>
    <row r="1935" spans="2:2" ht="15">
      <c r="B1935" s="102"/>
    </row>
    <row r="1936" spans="2:2" ht="15">
      <c r="B1936" s="102"/>
    </row>
    <row r="1937" spans="2:2" ht="15">
      <c r="B1937" s="102"/>
    </row>
    <row r="1938" spans="2:2" ht="15">
      <c r="B1938" s="102"/>
    </row>
    <row r="1939" spans="2:2" ht="15">
      <c r="B1939" s="102"/>
    </row>
    <row r="1940" spans="2:2" ht="15">
      <c r="B1940" s="102"/>
    </row>
    <row r="1941" spans="2:2" ht="15">
      <c r="B1941" s="102"/>
    </row>
    <row r="1942" spans="2:2" ht="15">
      <c r="B1942" s="102"/>
    </row>
    <row r="1943" spans="2:2" ht="15">
      <c r="B1943" s="102"/>
    </row>
    <row r="1944" spans="2:2" ht="15">
      <c r="B1944" s="102"/>
    </row>
    <row r="1945" spans="2:2" ht="15">
      <c r="B1945" s="102"/>
    </row>
    <row r="1946" spans="2:2" ht="15">
      <c r="B1946" s="102"/>
    </row>
    <row r="1947" spans="2:2" ht="15">
      <c r="B1947" s="102"/>
    </row>
    <row r="1948" spans="2:2" ht="15">
      <c r="B1948" s="102"/>
    </row>
    <row r="1949" spans="2:2" ht="15">
      <c r="B1949" s="102"/>
    </row>
    <row r="1950" spans="2:2" ht="15">
      <c r="B1950" s="102"/>
    </row>
    <row r="1951" spans="2:2" ht="15">
      <c r="B1951" s="102"/>
    </row>
    <row r="1952" spans="2:2" ht="15">
      <c r="B1952" s="102"/>
    </row>
    <row r="1953" spans="2:2" ht="15">
      <c r="B1953" s="102"/>
    </row>
    <row r="1954" spans="2:2" ht="15">
      <c r="B1954" s="102"/>
    </row>
    <row r="1955" spans="2:2" ht="15">
      <c r="B1955" s="102"/>
    </row>
    <row r="1956" spans="2:2" ht="15">
      <c r="B1956" s="102"/>
    </row>
    <row r="1957" spans="2:2" ht="15">
      <c r="B1957" s="102"/>
    </row>
    <row r="1958" spans="2:2" ht="15">
      <c r="B1958" s="102"/>
    </row>
    <row r="1959" spans="2:2" ht="15">
      <c r="B1959" s="102"/>
    </row>
    <row r="1960" spans="2:2" ht="15">
      <c r="B1960" s="102"/>
    </row>
    <row r="1961" spans="2:2" ht="15">
      <c r="B1961" s="102"/>
    </row>
    <row r="1962" spans="2:2" ht="15">
      <c r="B1962" s="102"/>
    </row>
    <row r="1963" spans="2:2" ht="15">
      <c r="B1963" s="102"/>
    </row>
    <row r="1964" spans="2:2" ht="15">
      <c r="B1964" s="102"/>
    </row>
    <row r="1965" spans="2:2" ht="15">
      <c r="B1965" s="102"/>
    </row>
    <row r="1966" spans="2:2" ht="15">
      <c r="B1966" s="102"/>
    </row>
    <row r="1967" spans="2:2" ht="15">
      <c r="B1967" s="102"/>
    </row>
    <row r="1968" spans="2:2" ht="15">
      <c r="B1968" s="102"/>
    </row>
    <row r="1969" spans="2:2" ht="15">
      <c r="B1969" s="102"/>
    </row>
    <row r="1970" spans="2:2" ht="15">
      <c r="B1970" s="102"/>
    </row>
    <row r="1971" spans="2:2" ht="15">
      <c r="B1971" s="102"/>
    </row>
    <row r="1972" spans="2:2" ht="15">
      <c r="B1972" s="102"/>
    </row>
    <row r="1973" spans="2:2" ht="15">
      <c r="B1973" s="102"/>
    </row>
    <row r="1974" spans="2:2" ht="15">
      <c r="B1974" s="102"/>
    </row>
    <row r="1975" spans="2:2" ht="15">
      <c r="B1975" s="102"/>
    </row>
    <row r="1976" spans="2:2" ht="15">
      <c r="B1976" s="102"/>
    </row>
    <row r="1977" spans="2:2" ht="15">
      <c r="B1977" s="102"/>
    </row>
    <row r="1978" spans="2:2" ht="15">
      <c r="B1978" s="102"/>
    </row>
    <row r="1979" spans="2:2" ht="15">
      <c r="B1979" s="102"/>
    </row>
    <row r="1980" spans="2:2" ht="15">
      <c r="B1980" s="102"/>
    </row>
    <row r="1981" spans="2:2" ht="15">
      <c r="B1981" s="102"/>
    </row>
    <row r="1982" spans="2:2" ht="15">
      <c r="B1982" s="102"/>
    </row>
    <row r="1983" spans="2:2" ht="15">
      <c r="B1983" s="102"/>
    </row>
    <row r="1984" spans="2:2" ht="15">
      <c r="B1984" s="102"/>
    </row>
    <row r="1985" spans="2:2" ht="15">
      <c r="B1985" s="102"/>
    </row>
    <row r="1986" spans="2:2" ht="15">
      <c r="B1986" s="102"/>
    </row>
    <row r="1987" spans="2:2" ht="15">
      <c r="B1987" s="102"/>
    </row>
    <row r="1988" spans="2:2" ht="15">
      <c r="B1988" s="102"/>
    </row>
    <row r="1989" spans="2:2" ht="15">
      <c r="B1989" s="102"/>
    </row>
    <row r="1990" spans="2:2" ht="15">
      <c r="B1990" s="102"/>
    </row>
    <row r="1991" spans="2:2" ht="15">
      <c r="B1991" s="102"/>
    </row>
    <row r="1992" spans="2:2" ht="15">
      <c r="B1992" s="102"/>
    </row>
    <row r="1993" spans="2:2" ht="15">
      <c r="B1993" s="102"/>
    </row>
    <row r="1994" spans="2:2" ht="15">
      <c r="B1994" s="102"/>
    </row>
    <row r="1995" spans="2:2" ht="15">
      <c r="B1995" s="102"/>
    </row>
    <row r="1996" spans="2:2" ht="15">
      <c r="B1996" s="102"/>
    </row>
    <row r="1997" spans="2:2" ht="15">
      <c r="B1997" s="102"/>
    </row>
    <row r="1998" spans="2:2" ht="15">
      <c r="B1998" s="102"/>
    </row>
    <row r="1999" spans="2:2" ht="15">
      <c r="B1999" s="102"/>
    </row>
    <row r="2000" spans="2:2" ht="15">
      <c r="B2000" s="102"/>
    </row>
    <row r="2001" spans="2:2" ht="15">
      <c r="B2001" s="102"/>
    </row>
    <row r="2002" spans="2:2" ht="15">
      <c r="B2002" s="102"/>
    </row>
    <row r="2003" spans="2:2" ht="15">
      <c r="B2003" s="102"/>
    </row>
    <row r="2004" spans="2:2" ht="15">
      <c r="B2004" s="102"/>
    </row>
    <row r="2005" spans="2:2" ht="15">
      <c r="B2005" s="102"/>
    </row>
    <row r="2006" spans="2:2" ht="15">
      <c r="B2006" s="102"/>
    </row>
    <row r="2007" spans="2:2" ht="15">
      <c r="B2007" s="102"/>
    </row>
    <row r="2008" spans="2:2" ht="15">
      <c r="B2008" s="102"/>
    </row>
    <row r="2009" spans="2:2" ht="15">
      <c r="B2009" s="102"/>
    </row>
    <row r="2010" spans="2:2" ht="15">
      <c r="B2010" s="102"/>
    </row>
    <row r="2011" spans="2:2" ht="15">
      <c r="B2011" s="102"/>
    </row>
    <row r="2012" spans="2:2" ht="15">
      <c r="B2012" s="102"/>
    </row>
    <row r="2013" spans="2:2" ht="15">
      <c r="B2013" s="102"/>
    </row>
    <row r="2014" spans="2:2" ht="15">
      <c r="B2014" s="102"/>
    </row>
    <row r="2015" spans="2:2" ht="15">
      <c r="B2015" s="102"/>
    </row>
    <row r="2016" spans="2:2" ht="15">
      <c r="B2016" s="102"/>
    </row>
    <row r="2017" spans="2:2" ht="15">
      <c r="B2017" s="102"/>
    </row>
    <row r="2018" spans="2:2" ht="15">
      <c r="B2018" s="102"/>
    </row>
    <row r="2019" spans="2:2" ht="15">
      <c r="B2019" s="102"/>
    </row>
    <row r="2020" spans="2:2" ht="15">
      <c r="B2020" s="102"/>
    </row>
    <row r="2021" spans="2:2" ht="15">
      <c r="B2021" s="102"/>
    </row>
    <row r="2022" spans="2:2" ht="15">
      <c r="B2022" s="102"/>
    </row>
    <row r="2023" spans="2:2" ht="15">
      <c r="B2023" s="102"/>
    </row>
    <row r="2024" spans="2:2" ht="15">
      <c r="B2024" s="102"/>
    </row>
    <row r="2025" spans="2:2" ht="15">
      <c r="B2025" s="102"/>
    </row>
    <row r="2026" spans="2:2" ht="15">
      <c r="B2026" s="102"/>
    </row>
    <row r="2027" spans="2:2" ht="15">
      <c r="B2027" s="102"/>
    </row>
    <row r="2028" spans="2:2" ht="15">
      <c r="B2028" s="102"/>
    </row>
    <row r="2029" spans="2:2" ht="15">
      <c r="B2029" s="102"/>
    </row>
    <row r="2030" spans="2:2" ht="15">
      <c r="B2030" s="102"/>
    </row>
    <row r="2031" spans="2:2" ht="15">
      <c r="B2031" s="102"/>
    </row>
    <row r="2032" spans="2:2" ht="15">
      <c r="B2032" s="102"/>
    </row>
    <row r="2033" spans="2:2" ht="15">
      <c r="B2033" s="102"/>
    </row>
    <row r="2034" spans="2:2" ht="15">
      <c r="B2034" s="102"/>
    </row>
    <row r="2035" spans="2:2" ht="15">
      <c r="B2035" s="102"/>
    </row>
    <row r="2036" spans="2:2" ht="15">
      <c r="B2036" s="102"/>
    </row>
    <row r="2037" spans="2:2" ht="15">
      <c r="B2037" s="102"/>
    </row>
    <row r="2038" spans="2:2" ht="15">
      <c r="B2038" s="102"/>
    </row>
    <row r="2039" spans="2:2" ht="15">
      <c r="B2039" s="102"/>
    </row>
    <row r="2040" spans="2:2" ht="15">
      <c r="B2040" s="102"/>
    </row>
    <row r="2041" spans="2:2" ht="15">
      <c r="B2041" s="102"/>
    </row>
    <row r="2042" spans="2:2" ht="15">
      <c r="B2042" s="102"/>
    </row>
    <row r="2043" spans="2:2" ht="15">
      <c r="B2043" s="102"/>
    </row>
    <row r="2044" spans="2:2" ht="15">
      <c r="B2044" s="102"/>
    </row>
    <row r="2045" spans="2:2" ht="15">
      <c r="B2045" s="102"/>
    </row>
    <row r="2046" spans="2:2" ht="15">
      <c r="B2046" s="102"/>
    </row>
    <row r="2047" spans="2:2" ht="15">
      <c r="B2047" s="102"/>
    </row>
    <row r="2048" spans="2:2" ht="15">
      <c r="B2048" s="102"/>
    </row>
    <row r="2049" spans="2:2" ht="15">
      <c r="B2049" s="102"/>
    </row>
    <row r="2050" spans="2:2" ht="15">
      <c r="B2050" s="102"/>
    </row>
    <row r="2051" spans="2:2" ht="15">
      <c r="B2051" s="102"/>
    </row>
    <row r="2052" spans="2:2" ht="15">
      <c r="B2052" s="102"/>
    </row>
    <row r="2053" spans="2:2" ht="15">
      <c r="B2053" s="102"/>
    </row>
    <row r="2054" spans="2:2" ht="15">
      <c r="B2054" s="102"/>
    </row>
    <row r="2055" spans="2:2" ht="15">
      <c r="B2055" s="102"/>
    </row>
    <row r="2056" spans="2:2" ht="15">
      <c r="B2056" s="102"/>
    </row>
    <row r="2057" spans="2:2" ht="15">
      <c r="B2057" s="102"/>
    </row>
    <row r="2058" spans="2:2" ht="15">
      <c r="B2058" s="102"/>
    </row>
    <row r="2059" spans="2:2" ht="15">
      <c r="B2059" s="102"/>
    </row>
    <row r="2060" spans="2:2" ht="15">
      <c r="B2060" s="102"/>
    </row>
    <row r="2061" spans="2:2" ht="15">
      <c r="B2061" s="102"/>
    </row>
    <row r="2062" spans="2:2" ht="15">
      <c r="B2062" s="102"/>
    </row>
    <row r="2063" spans="2:2" ht="15">
      <c r="B2063" s="102"/>
    </row>
    <row r="2064" spans="2:2" ht="15">
      <c r="B2064" s="102"/>
    </row>
    <row r="2065" spans="2:2" ht="15">
      <c r="B2065" s="102"/>
    </row>
    <row r="2066" spans="2:2" ht="15">
      <c r="B2066" s="102"/>
    </row>
    <row r="2067" spans="2:2" ht="15">
      <c r="B2067" s="102"/>
    </row>
    <row r="2068" spans="2:2" ht="15">
      <c r="B2068" s="102"/>
    </row>
    <row r="2069" spans="2:2" ht="15">
      <c r="B2069" s="102"/>
    </row>
    <row r="2070" spans="2:2" ht="15">
      <c r="B2070" s="102"/>
    </row>
    <row r="2071" spans="2:2" ht="15">
      <c r="B2071" s="102"/>
    </row>
    <row r="2072" spans="2:2" ht="15">
      <c r="B2072" s="102"/>
    </row>
    <row r="2073" spans="2:2" ht="15">
      <c r="B2073" s="102"/>
    </row>
    <row r="2074" spans="2:2" ht="15">
      <c r="B2074" s="102"/>
    </row>
    <row r="2075" spans="2:2" ht="15">
      <c r="B2075" s="102"/>
    </row>
    <row r="2076" spans="2:2" ht="15">
      <c r="B2076" s="102"/>
    </row>
    <row r="2077" spans="2:2" ht="15">
      <c r="B2077" s="102"/>
    </row>
    <row r="2078" spans="2:2" ht="15">
      <c r="B2078" s="102"/>
    </row>
    <row r="2079" spans="2:2" ht="15">
      <c r="B2079" s="102"/>
    </row>
    <row r="2080" spans="2:2" ht="15">
      <c r="B2080" s="102"/>
    </row>
    <row r="2081" spans="2:2" ht="15">
      <c r="B2081" s="102"/>
    </row>
    <row r="2082" spans="2:2" ht="15">
      <c r="B2082" s="102"/>
    </row>
    <row r="2083" spans="2:2" ht="15">
      <c r="B2083" s="102"/>
    </row>
    <row r="2084" spans="2:2" ht="15">
      <c r="B2084" s="102"/>
    </row>
    <row r="2085" spans="2:2" ht="15">
      <c r="B2085" s="102"/>
    </row>
    <row r="2086" spans="2:2" ht="15">
      <c r="B2086" s="102"/>
    </row>
    <row r="2087" spans="2:2" ht="15">
      <c r="B2087" s="102"/>
    </row>
    <row r="2088" spans="2:2" ht="15">
      <c r="B2088" s="102"/>
    </row>
    <row r="2089" spans="2:2" ht="15">
      <c r="B2089" s="102"/>
    </row>
    <row r="2090" spans="2:2" ht="15">
      <c r="B2090" s="102"/>
    </row>
    <row r="2091" spans="2:2" ht="15">
      <c r="B2091" s="102"/>
    </row>
    <row r="2092" spans="2:2" ht="15">
      <c r="B2092" s="102"/>
    </row>
    <row r="2093" spans="2:2" ht="15">
      <c r="B2093" s="102"/>
    </row>
    <row r="2094" spans="2:2" ht="15">
      <c r="B2094" s="102"/>
    </row>
    <row r="2095" spans="2:2" ht="15">
      <c r="B2095" s="102"/>
    </row>
    <row r="2096" spans="2:2" ht="15">
      <c r="B2096" s="102"/>
    </row>
    <row r="2097" spans="2:2" ht="15">
      <c r="B2097" s="102"/>
    </row>
    <row r="2098" spans="2:2" ht="15">
      <c r="B2098" s="102"/>
    </row>
    <row r="2099" spans="2:2" ht="15">
      <c r="B2099" s="102"/>
    </row>
    <row r="2100" spans="2:2" ht="15">
      <c r="B2100" s="102"/>
    </row>
    <row r="2101" spans="2:2" ht="15">
      <c r="B2101" s="102"/>
    </row>
    <row r="2102" spans="2:2" ht="15">
      <c r="B2102" s="102"/>
    </row>
    <row r="2103" spans="2:2" ht="15">
      <c r="B2103" s="102"/>
    </row>
    <row r="2104" spans="2:2" ht="15">
      <c r="B2104" s="102"/>
    </row>
    <row r="2105" spans="2:2" ht="15">
      <c r="B2105" s="102"/>
    </row>
    <row r="2106" spans="2:2" ht="15">
      <c r="B2106" s="102"/>
    </row>
    <row r="2107" spans="2:2" ht="15">
      <c r="B2107" s="102"/>
    </row>
    <row r="2108" spans="2:2" ht="15">
      <c r="B2108" s="102"/>
    </row>
    <row r="2109" spans="2:2" ht="15">
      <c r="B2109" s="102"/>
    </row>
    <row r="2110" spans="2:2" ht="15">
      <c r="B2110" s="102"/>
    </row>
    <row r="2111" spans="2:2" ht="15">
      <c r="B2111" s="102"/>
    </row>
    <row r="2112" spans="2:2" ht="15">
      <c r="B2112" s="102"/>
    </row>
    <row r="2113" spans="2:2" ht="15">
      <c r="B2113" s="102"/>
    </row>
    <row r="2114" spans="2:2" ht="15">
      <c r="B2114" s="102"/>
    </row>
    <row r="2115" spans="2:2" ht="15">
      <c r="B2115" s="102"/>
    </row>
    <row r="2116" spans="2:2" ht="15">
      <c r="B2116" s="102"/>
    </row>
    <row r="2117" spans="2:2" ht="15">
      <c r="B2117" s="102"/>
    </row>
    <row r="2118" spans="2:2" ht="15">
      <c r="B2118" s="102"/>
    </row>
    <row r="2119" spans="2:2" ht="15">
      <c r="B2119" s="102"/>
    </row>
    <row r="2120" spans="2:2" ht="15">
      <c r="B2120" s="102"/>
    </row>
    <row r="2121" spans="2:2" ht="15">
      <c r="B2121" s="102"/>
    </row>
    <row r="2122" spans="2:2" ht="15">
      <c r="B2122" s="102"/>
    </row>
    <row r="2123" spans="2:2" ht="15">
      <c r="B2123" s="102"/>
    </row>
    <row r="2124" spans="2:2" ht="15">
      <c r="B2124" s="102"/>
    </row>
    <row r="2125" spans="2:2" ht="15">
      <c r="B2125" s="102"/>
    </row>
    <row r="2126" spans="2:2" ht="15">
      <c r="B2126" s="102"/>
    </row>
    <row r="2127" spans="2:2" ht="15">
      <c r="B2127" s="102"/>
    </row>
    <row r="2128" spans="2:2" ht="15">
      <c r="B2128" s="102"/>
    </row>
    <row r="2129" spans="2:2" ht="15">
      <c r="B2129" s="102"/>
    </row>
    <row r="2130" spans="2:2" ht="15">
      <c r="B2130" s="102"/>
    </row>
    <row r="2131" spans="2:2" ht="15">
      <c r="B2131" s="102"/>
    </row>
    <row r="2132" spans="2:2" ht="15">
      <c r="B2132" s="102"/>
    </row>
    <row r="2133" spans="2:2" ht="15">
      <c r="B2133" s="102"/>
    </row>
    <row r="2134" spans="2:2" ht="15">
      <c r="B2134" s="102"/>
    </row>
    <row r="2135" spans="2:2" ht="15">
      <c r="B2135" s="102"/>
    </row>
    <row r="2136" spans="2:2" ht="15">
      <c r="B2136" s="102"/>
    </row>
    <row r="2137" spans="2:2" ht="15">
      <c r="B2137" s="102"/>
    </row>
    <row r="2138" spans="2:2" ht="15">
      <c r="B2138" s="102"/>
    </row>
    <row r="2139" spans="2:2" ht="15">
      <c r="B2139" s="102"/>
    </row>
    <row r="2140" spans="2:2" ht="15">
      <c r="B2140" s="102"/>
    </row>
    <row r="2141" spans="2:2" ht="15">
      <c r="B2141" s="102"/>
    </row>
    <row r="2142" spans="2:2" ht="15">
      <c r="B2142" s="102"/>
    </row>
    <row r="2143" spans="2:2" ht="15">
      <c r="B2143" s="102"/>
    </row>
    <row r="2144" spans="2:2" ht="15">
      <c r="B2144" s="102"/>
    </row>
    <row r="2145" spans="2:2" ht="15">
      <c r="B2145" s="102"/>
    </row>
    <row r="2146" spans="2:2" ht="15">
      <c r="B2146" s="102"/>
    </row>
    <row r="2147" spans="2:2" ht="15">
      <c r="B2147" s="102"/>
    </row>
    <row r="2148" spans="2:2" ht="15">
      <c r="B2148" s="102"/>
    </row>
    <row r="2149" spans="2:2" ht="15">
      <c r="B2149" s="102"/>
    </row>
    <row r="2150" spans="2:2" ht="15">
      <c r="B2150" s="102"/>
    </row>
    <row r="2151" spans="2:2" ht="15">
      <c r="B2151" s="102"/>
    </row>
    <row r="2152" spans="2:2" ht="15">
      <c r="B2152" s="102"/>
    </row>
    <row r="2153" spans="2:2" ht="15">
      <c r="B2153" s="102"/>
    </row>
    <row r="2154" spans="2:2" ht="15">
      <c r="B2154" s="102"/>
    </row>
    <row r="2155" spans="2:2" ht="15">
      <c r="B2155" s="102"/>
    </row>
    <row r="2156" spans="2:2" ht="15">
      <c r="B2156" s="102"/>
    </row>
    <row r="2157" spans="2:2" ht="15">
      <c r="B2157" s="102"/>
    </row>
    <row r="2158" spans="2:2" ht="15">
      <c r="B2158" s="102"/>
    </row>
    <row r="2159" spans="2:2" ht="15">
      <c r="B2159" s="102"/>
    </row>
    <row r="2160" spans="2:2" ht="15">
      <c r="B2160" s="102"/>
    </row>
    <row r="2161" spans="2:2" ht="15">
      <c r="B2161" s="102"/>
    </row>
    <row r="2162" spans="2:2" ht="15">
      <c r="B2162" s="102"/>
    </row>
    <row r="2163" spans="2:2" ht="15">
      <c r="B2163" s="102"/>
    </row>
    <row r="2164" spans="2:2" ht="15">
      <c r="B2164" s="102"/>
    </row>
    <row r="2165" spans="2:2" ht="15">
      <c r="B2165" s="102"/>
    </row>
    <row r="2166" spans="2:2" ht="15">
      <c r="B2166" s="102"/>
    </row>
    <row r="2167" spans="2:2" ht="15">
      <c r="B2167" s="102"/>
    </row>
    <row r="2168" spans="2:2" ht="15">
      <c r="B2168" s="102"/>
    </row>
    <row r="2169" spans="2:2" ht="15">
      <c r="B2169" s="102"/>
    </row>
    <row r="2170" spans="2:2" ht="15">
      <c r="B2170" s="102"/>
    </row>
    <row r="2171" spans="2:2" ht="15">
      <c r="B2171" s="102"/>
    </row>
    <row r="2172" spans="2:2" ht="15">
      <c r="B2172" s="102"/>
    </row>
    <row r="2173" spans="2:2" ht="15">
      <c r="B2173" s="102"/>
    </row>
    <row r="2174" spans="2:2" ht="15">
      <c r="B2174" s="102"/>
    </row>
    <row r="2175" spans="2:2" ht="15">
      <c r="B2175" s="102"/>
    </row>
    <row r="2176" spans="2:2" ht="15">
      <c r="B2176" s="102"/>
    </row>
    <row r="2177" spans="2:2" ht="15">
      <c r="B2177" s="102"/>
    </row>
    <row r="2178" spans="2:2" ht="15">
      <c r="B2178" s="102"/>
    </row>
    <row r="2179" spans="2:2" ht="15">
      <c r="B2179" s="102"/>
    </row>
    <row r="2180" spans="2:2" ht="15">
      <c r="B2180" s="102"/>
    </row>
    <row r="2181" spans="2:2" ht="15">
      <c r="B2181" s="102"/>
    </row>
    <row r="2182" spans="2:2" ht="15">
      <c r="B2182" s="102"/>
    </row>
    <row r="2183" spans="2:2" ht="15">
      <c r="B2183" s="102"/>
    </row>
    <row r="2184" spans="2:2" ht="15">
      <c r="B2184" s="102"/>
    </row>
    <row r="2185" spans="2:2" ht="15">
      <c r="B2185" s="102"/>
    </row>
    <row r="2186" spans="2:2" ht="15">
      <c r="B2186" s="102"/>
    </row>
    <row r="2187" spans="2:2" ht="15">
      <c r="B2187" s="102"/>
    </row>
    <row r="2188" spans="2:2" ht="15">
      <c r="B2188" s="102"/>
    </row>
    <row r="2189" spans="2:2" ht="15">
      <c r="B2189" s="102"/>
    </row>
    <row r="2190" spans="2:2" ht="15">
      <c r="B2190" s="102"/>
    </row>
    <row r="2191" spans="2:2" ht="15">
      <c r="B2191" s="102"/>
    </row>
    <row r="2192" spans="2:2" ht="15">
      <c r="B2192" s="102"/>
    </row>
    <row r="2193" spans="2:2" ht="15">
      <c r="B2193" s="102"/>
    </row>
    <row r="2194" spans="2:2" ht="15">
      <c r="B2194" s="102"/>
    </row>
    <row r="2195" spans="2:2" ht="15">
      <c r="B2195" s="102"/>
    </row>
    <row r="2196" spans="2:2" ht="15">
      <c r="B2196" s="102"/>
    </row>
    <row r="2197" spans="2:2" ht="15">
      <c r="B2197" s="102"/>
    </row>
    <row r="2198" spans="2:2" ht="15">
      <c r="B2198" s="102"/>
    </row>
    <row r="2199" spans="2:2" ht="15">
      <c r="B2199" s="102"/>
    </row>
    <row r="2200" spans="2:2" ht="15">
      <c r="B2200" s="102"/>
    </row>
    <row r="2201" spans="2:2" ht="15">
      <c r="B2201" s="102"/>
    </row>
    <row r="2202" spans="2:2" ht="15">
      <c r="B2202" s="102"/>
    </row>
    <row r="2203" spans="2:2" ht="15">
      <c r="B2203" s="102"/>
    </row>
    <row r="2204" spans="2:2" ht="15">
      <c r="B2204" s="102"/>
    </row>
    <row r="2205" spans="2:2" ht="15">
      <c r="B2205" s="102"/>
    </row>
    <row r="2206" spans="2:2" ht="15">
      <c r="B2206" s="102"/>
    </row>
    <row r="2207" spans="2:2" ht="15">
      <c r="B2207" s="102"/>
    </row>
    <row r="2208" spans="2:2" ht="15">
      <c r="B2208" s="102"/>
    </row>
    <row r="2209" spans="2:2" ht="15">
      <c r="B2209" s="102"/>
    </row>
    <row r="2210" spans="2:2" ht="15">
      <c r="B2210" s="102"/>
    </row>
    <row r="2211" spans="2:2" ht="15">
      <c r="B2211" s="102"/>
    </row>
    <row r="2212" spans="2:2" ht="15">
      <c r="B2212" s="102"/>
    </row>
    <row r="2213" spans="2:2" ht="15">
      <c r="B2213" s="102"/>
    </row>
    <row r="2214" spans="2:2" ht="15">
      <c r="B2214" s="102"/>
    </row>
    <row r="2215" spans="2:2" ht="15">
      <c r="B2215" s="102"/>
    </row>
    <row r="2216" spans="2:2" ht="15">
      <c r="B2216" s="102"/>
    </row>
    <row r="2217" spans="2:2" ht="15">
      <c r="B2217" s="102"/>
    </row>
    <row r="2218" spans="2:2" ht="15">
      <c r="B2218" s="102"/>
    </row>
    <row r="2219" spans="2:2" ht="15">
      <c r="B2219" s="102"/>
    </row>
    <row r="2220" spans="2:2" ht="15">
      <c r="B2220" s="102"/>
    </row>
    <row r="2221" spans="2:2" ht="15">
      <c r="B2221" s="102"/>
    </row>
    <row r="2222" spans="2:2" ht="15">
      <c r="B2222" s="102"/>
    </row>
    <row r="2223" spans="2:2" ht="15">
      <c r="B2223" s="102"/>
    </row>
    <row r="2224" spans="2:2" ht="15">
      <c r="B2224" s="102"/>
    </row>
    <row r="2225" spans="2:2" ht="15">
      <c r="B2225" s="102"/>
    </row>
    <row r="2226" spans="2:2" ht="15">
      <c r="B2226" s="102"/>
    </row>
    <row r="2227" spans="2:2" ht="15">
      <c r="B2227" s="102"/>
    </row>
    <row r="2228" spans="2:2" ht="15">
      <c r="B2228" s="102"/>
    </row>
    <row r="2229" spans="2:2" ht="15">
      <c r="B2229" s="102"/>
    </row>
    <row r="2230" spans="2:2" ht="15">
      <c r="B2230" s="102"/>
    </row>
    <row r="2231" spans="2:2" ht="15">
      <c r="B2231" s="102"/>
    </row>
    <row r="2232" spans="2:2" ht="15">
      <c r="B2232" s="102"/>
    </row>
    <row r="2233" spans="2:2" ht="15">
      <c r="B2233" s="102"/>
    </row>
    <row r="2234" spans="2:2" ht="15">
      <c r="B2234" s="102"/>
    </row>
    <row r="2235" spans="2:2" ht="15">
      <c r="B2235" s="102"/>
    </row>
    <row r="2236" spans="2:2" ht="15">
      <c r="B2236" s="102"/>
    </row>
    <row r="2237" spans="2:2" ht="15">
      <c r="B2237" s="102"/>
    </row>
    <row r="2238" spans="2:2" ht="15">
      <c r="B2238" s="102"/>
    </row>
    <row r="2239" spans="2:2" ht="15">
      <c r="B2239" s="102"/>
    </row>
    <row r="2240" spans="2:2" ht="15">
      <c r="B2240" s="102"/>
    </row>
    <row r="2241" spans="2:2" ht="15">
      <c r="B2241" s="102"/>
    </row>
    <row r="2242" spans="2:2" ht="15">
      <c r="B2242" s="102"/>
    </row>
    <row r="2243" spans="2:2" ht="15">
      <c r="B2243" s="102"/>
    </row>
    <row r="2244" spans="2:2" ht="15">
      <c r="B2244" s="102"/>
    </row>
    <row r="2245" spans="2:2" ht="15">
      <c r="B2245" s="102"/>
    </row>
    <row r="2246" spans="2:2" ht="15">
      <c r="B2246" s="102"/>
    </row>
    <row r="2247" spans="2:2" ht="15">
      <c r="B2247" s="102"/>
    </row>
    <row r="2248" spans="2:2" ht="15">
      <c r="B2248" s="102"/>
    </row>
    <row r="2249" spans="2:2" ht="15">
      <c r="B2249" s="102"/>
    </row>
    <row r="2250" spans="2:2" ht="15">
      <c r="B2250" s="102"/>
    </row>
    <row r="2251" spans="2:2" ht="15">
      <c r="B2251" s="102"/>
    </row>
    <row r="2252" spans="2:2" ht="15">
      <c r="B2252" s="102"/>
    </row>
    <row r="2253" spans="2:2" ht="15">
      <c r="B2253" s="102"/>
    </row>
    <row r="2254" spans="2:2" ht="15">
      <c r="B2254" s="102"/>
    </row>
    <row r="2255" spans="2:2" ht="15">
      <c r="B2255" s="102"/>
    </row>
    <row r="2256" spans="2:2" ht="15">
      <c r="B2256" s="102"/>
    </row>
    <row r="2257" spans="2:2" ht="15">
      <c r="B2257" s="102"/>
    </row>
    <row r="2258" spans="2:2" ht="15">
      <c r="B2258" s="102"/>
    </row>
    <row r="2259" spans="2:2" ht="15">
      <c r="B2259" s="102"/>
    </row>
    <row r="2260" spans="2:2" ht="15">
      <c r="B2260" s="102"/>
    </row>
    <row r="2261" spans="2:2" ht="15">
      <c r="B2261" s="102"/>
    </row>
    <row r="2262" spans="2:2" ht="15">
      <c r="B2262" s="102"/>
    </row>
    <row r="2263" spans="2:2" ht="15">
      <c r="B2263" s="102"/>
    </row>
    <row r="2264" spans="2:2" ht="15">
      <c r="B2264" s="102"/>
    </row>
    <row r="2265" spans="2:2" ht="15">
      <c r="B2265" s="102"/>
    </row>
    <row r="2266" spans="2:2" ht="15">
      <c r="B2266" s="102"/>
    </row>
    <row r="2267" spans="2:2" ht="15">
      <c r="B2267" s="102"/>
    </row>
    <row r="2268" spans="2:2" ht="15">
      <c r="B2268" s="102"/>
    </row>
    <row r="2269" spans="2:2" ht="15">
      <c r="B2269" s="102"/>
    </row>
    <row r="2270" spans="2:2" ht="15">
      <c r="B2270" s="102"/>
    </row>
    <row r="2271" spans="2:2" ht="15">
      <c r="B2271" s="102"/>
    </row>
    <row r="2272" spans="2:2" ht="15">
      <c r="B2272" s="102"/>
    </row>
    <row r="2273" spans="2:2" ht="15">
      <c r="B2273" s="102"/>
    </row>
    <row r="2274" spans="2:2" ht="15">
      <c r="B2274" s="102"/>
    </row>
    <row r="2275" spans="2:2" ht="15">
      <c r="B2275" s="102"/>
    </row>
    <row r="2276" spans="2:2" ht="15">
      <c r="B2276" s="102"/>
    </row>
    <row r="2277" spans="2:2" ht="15">
      <c r="B2277" s="102"/>
    </row>
    <row r="2278" spans="2:2" ht="15">
      <c r="B2278" s="102"/>
    </row>
    <row r="2279" spans="2:2" ht="15">
      <c r="B2279" s="102"/>
    </row>
    <row r="2280" spans="2:2" ht="15">
      <c r="B2280" s="102"/>
    </row>
    <row r="2281" spans="2:2" ht="15">
      <c r="B2281" s="102"/>
    </row>
    <row r="2282" spans="2:2" ht="15">
      <c r="B2282" s="102"/>
    </row>
    <row r="2283" spans="2:2" ht="15">
      <c r="B2283" s="102"/>
    </row>
    <row r="2284" spans="2:2" ht="15">
      <c r="B2284" s="102"/>
    </row>
    <row r="2285" spans="2:2" ht="15">
      <c r="B2285" s="102"/>
    </row>
    <row r="2286" spans="2:2" ht="15">
      <c r="B2286" s="102"/>
    </row>
    <row r="2287" spans="2:2" ht="15">
      <c r="B2287" s="102"/>
    </row>
    <row r="2288" spans="2:2" ht="15">
      <c r="B2288" s="102"/>
    </row>
    <row r="2289" spans="2:2" ht="15">
      <c r="B2289" s="102"/>
    </row>
    <row r="2290" spans="2:2" ht="15">
      <c r="B2290" s="102"/>
    </row>
    <row r="2291" spans="2:2" ht="15">
      <c r="B2291" s="102"/>
    </row>
    <row r="2292" spans="2:2" ht="15">
      <c r="B2292" s="102"/>
    </row>
    <row r="2293" spans="2:2" ht="15">
      <c r="B2293" s="102"/>
    </row>
    <row r="2294" spans="2:2" ht="15">
      <c r="B2294" s="102"/>
    </row>
    <row r="2295" spans="2:2" ht="15">
      <c r="B2295" s="102"/>
    </row>
    <row r="2296" spans="2:2" ht="15">
      <c r="B2296" s="102"/>
    </row>
    <row r="2297" spans="2:2" ht="15">
      <c r="B2297" s="102"/>
    </row>
    <row r="2298" spans="2:2" ht="15">
      <c r="B2298" s="102"/>
    </row>
    <row r="2299" spans="2:2" ht="15">
      <c r="B2299" s="102"/>
    </row>
    <row r="2300" spans="2:2" ht="15">
      <c r="B2300" s="102"/>
    </row>
    <row r="2301" spans="2:2" ht="15">
      <c r="B2301" s="102"/>
    </row>
    <row r="2302" spans="2:2" ht="15">
      <c r="B2302" s="102"/>
    </row>
    <row r="2303" spans="2:2" ht="15">
      <c r="B2303" s="102"/>
    </row>
    <row r="2304" spans="2:2" ht="15">
      <c r="B2304" s="102"/>
    </row>
    <row r="2305" spans="2:2" ht="15">
      <c r="B2305" s="102"/>
    </row>
    <row r="2306" spans="2:2" ht="15">
      <c r="B2306" s="102"/>
    </row>
    <row r="2307" spans="2:2" ht="15">
      <c r="B2307" s="102"/>
    </row>
    <row r="2308" spans="2:2" ht="15">
      <c r="B2308" s="102"/>
    </row>
    <row r="2309" spans="2:2" ht="15">
      <c r="B2309" s="102"/>
    </row>
    <row r="2310" spans="2:2" ht="15">
      <c r="B2310" s="102"/>
    </row>
    <row r="2311" spans="2:2" ht="15">
      <c r="B2311" s="102"/>
    </row>
    <row r="2312" spans="2:2" ht="15">
      <c r="B2312" s="102"/>
    </row>
    <row r="2313" spans="2:2" ht="15">
      <c r="B2313" s="102"/>
    </row>
    <row r="2314" spans="2:2" ht="15">
      <c r="B2314" s="102"/>
    </row>
    <row r="2315" spans="2:2" ht="15">
      <c r="B2315" s="102"/>
    </row>
    <row r="2316" spans="2:2" ht="15">
      <c r="B2316" s="102"/>
    </row>
    <row r="2317" spans="2:2" ht="15">
      <c r="B2317" s="102"/>
    </row>
    <row r="2318" spans="2:2" ht="15">
      <c r="B2318" s="102"/>
    </row>
    <row r="2319" spans="2:2" ht="15">
      <c r="B2319" s="102"/>
    </row>
    <row r="2320" spans="2:2" ht="15">
      <c r="B2320" s="102"/>
    </row>
    <row r="2321" spans="2:2" ht="15">
      <c r="B2321" s="102"/>
    </row>
    <row r="2322" spans="2:2" ht="15">
      <c r="B2322" s="102"/>
    </row>
    <row r="2323" spans="2:2" ht="15">
      <c r="B2323" s="102"/>
    </row>
    <row r="2324" spans="2:2" ht="15">
      <c r="B2324" s="102"/>
    </row>
    <row r="2325" spans="2:2" ht="15">
      <c r="B2325" s="102"/>
    </row>
    <row r="2326" spans="2:2" ht="15">
      <c r="B2326" s="102"/>
    </row>
    <row r="2327" spans="2:2" ht="15">
      <c r="B2327" s="102"/>
    </row>
    <row r="2328" spans="2:2" ht="15">
      <c r="B2328" s="102"/>
    </row>
    <row r="2329" spans="2:2" ht="15">
      <c r="B2329" s="102"/>
    </row>
    <row r="2330" spans="2:2" ht="15">
      <c r="B2330" s="102"/>
    </row>
    <row r="2331" spans="2:2" ht="15">
      <c r="B2331" s="102"/>
    </row>
    <row r="2332" spans="2:2" ht="15">
      <c r="B2332" s="102"/>
    </row>
    <row r="2333" spans="2:2" ht="15">
      <c r="B2333" s="102"/>
    </row>
    <row r="2334" spans="2:2" ht="15">
      <c r="B2334" s="102"/>
    </row>
    <row r="2335" spans="2:2" ht="15">
      <c r="B2335" s="102"/>
    </row>
    <row r="2336" spans="2:2" ht="15">
      <c r="B2336" s="102"/>
    </row>
    <row r="2337" spans="2:2" ht="15">
      <c r="B2337" s="102"/>
    </row>
    <row r="2338" spans="2:2" ht="15">
      <c r="B2338" s="102"/>
    </row>
    <row r="2339" spans="2:2" ht="15">
      <c r="B2339" s="102"/>
    </row>
    <row r="2340" spans="2:2" ht="15">
      <c r="B2340" s="102"/>
    </row>
    <row r="2341" spans="2:2" ht="15">
      <c r="B2341" s="102"/>
    </row>
    <row r="2342" spans="2:2" ht="15">
      <c r="B2342" s="102"/>
    </row>
    <row r="2343" spans="2:2" ht="15">
      <c r="B2343" s="102"/>
    </row>
    <row r="2344" spans="2:2" ht="15">
      <c r="B2344" s="102"/>
    </row>
    <row r="2345" spans="2:2" ht="15">
      <c r="B2345" s="102"/>
    </row>
    <row r="2346" spans="2:2" ht="15">
      <c r="B2346" s="102"/>
    </row>
    <row r="2347" spans="2:2" ht="15">
      <c r="B2347" s="102"/>
    </row>
    <row r="2348" spans="2:2" ht="15">
      <c r="B2348" s="102"/>
    </row>
    <row r="2349" spans="2:2" ht="15">
      <c r="B2349" s="102"/>
    </row>
    <row r="2350" spans="2:2" ht="15">
      <c r="B2350" s="102"/>
    </row>
    <row r="2351" spans="2:2" ht="15">
      <c r="B2351" s="102"/>
    </row>
    <row r="2352" spans="2:2" ht="15">
      <c r="B2352" s="102"/>
    </row>
    <row r="2353" spans="2:2" ht="15">
      <c r="B2353" s="102"/>
    </row>
    <row r="2354" spans="2:2" ht="15">
      <c r="B2354" s="102"/>
    </row>
    <row r="2355" spans="2:2" ht="15">
      <c r="B2355" s="102"/>
    </row>
    <row r="2356" spans="2:2" ht="15">
      <c r="B2356" s="102"/>
    </row>
    <row r="2357" spans="2:2" ht="15">
      <c r="B2357" s="102"/>
    </row>
    <row r="2358" spans="2:2" ht="15">
      <c r="B2358" s="102"/>
    </row>
    <row r="2359" spans="2:2" ht="15">
      <c r="B2359" s="102"/>
    </row>
    <row r="2360" spans="2:2" ht="15">
      <c r="B2360" s="102"/>
    </row>
    <row r="2361" spans="2:2" ht="15">
      <c r="B2361" s="102"/>
    </row>
    <row r="2362" spans="2:2" ht="15">
      <c r="B2362" s="102"/>
    </row>
    <row r="2363" spans="2:2" ht="15">
      <c r="B2363" s="102"/>
    </row>
    <row r="2364" spans="2:2" ht="15">
      <c r="B2364" s="102"/>
    </row>
    <row r="2365" spans="2:2" ht="15">
      <c r="B2365" s="102"/>
    </row>
    <row r="2366" spans="2:2" ht="15">
      <c r="B2366" s="102"/>
    </row>
    <row r="2367" spans="2:2" ht="15">
      <c r="B2367" s="102"/>
    </row>
    <row r="2368" spans="2:2" ht="15">
      <c r="B2368" s="102"/>
    </row>
    <row r="2369" spans="2:2" ht="15">
      <c r="B2369" s="102"/>
    </row>
    <row r="2370" spans="2:2" ht="15">
      <c r="B2370" s="102"/>
    </row>
    <row r="2371" spans="2:2" ht="15">
      <c r="B2371" s="102"/>
    </row>
    <row r="2372" spans="2:2" ht="15">
      <c r="B2372" s="102"/>
    </row>
    <row r="2373" spans="2:2" ht="15">
      <c r="B2373" s="102"/>
    </row>
    <row r="2374" spans="2:2" ht="15">
      <c r="B2374" s="102"/>
    </row>
    <row r="2375" spans="2:2" ht="15">
      <c r="B2375" s="102"/>
    </row>
    <row r="2376" spans="2:2" ht="15">
      <c r="B2376" s="102"/>
    </row>
    <row r="2377" spans="2:2" ht="15">
      <c r="B2377" s="102"/>
    </row>
    <row r="2378" spans="2:2" ht="15">
      <c r="B2378" s="102"/>
    </row>
    <row r="2379" spans="2:2" ht="15">
      <c r="B2379" s="102"/>
    </row>
    <row r="2380" spans="2:2" ht="15">
      <c r="B2380" s="102"/>
    </row>
    <row r="2381" spans="2:2" ht="15">
      <c r="B2381" s="102"/>
    </row>
    <row r="2382" spans="2:2" ht="15">
      <c r="B2382" s="102"/>
    </row>
    <row r="2383" spans="2:2" ht="15">
      <c r="B2383" s="102"/>
    </row>
    <row r="2384" spans="2:2" ht="15">
      <c r="B2384" s="102"/>
    </row>
    <row r="2385" spans="2:2" ht="15">
      <c r="B2385" s="102"/>
    </row>
    <row r="2386" spans="2:2" ht="15">
      <c r="B2386" s="102"/>
    </row>
    <row r="2387" spans="2:2" ht="15">
      <c r="B2387" s="102"/>
    </row>
    <row r="2388" spans="2:2" ht="15">
      <c r="B2388" s="102"/>
    </row>
    <row r="2389" spans="2:2" ht="15">
      <c r="B2389" s="102"/>
    </row>
    <row r="2390" spans="2:2" ht="15">
      <c r="B2390" s="102"/>
    </row>
    <row r="2391" spans="2:2" ht="15">
      <c r="B2391" s="102"/>
    </row>
    <row r="2392" spans="2:2" ht="15">
      <c r="B2392" s="102"/>
    </row>
    <row r="2393" spans="2:2" ht="15">
      <c r="B2393" s="102"/>
    </row>
    <row r="2394" spans="2:2" ht="15">
      <c r="B2394" s="102"/>
    </row>
    <row r="2395" spans="2:2" ht="15">
      <c r="B2395" s="102"/>
    </row>
    <row r="2396" spans="2:2" ht="15">
      <c r="B2396" s="102"/>
    </row>
    <row r="2397" spans="2:2" ht="15">
      <c r="B2397" s="102"/>
    </row>
    <row r="2398" spans="2:2" ht="15">
      <c r="B2398" s="102"/>
    </row>
    <row r="2399" spans="2:2" ht="15">
      <c r="B2399" s="102"/>
    </row>
    <row r="2400" spans="2:2" ht="15">
      <c r="B2400" s="102"/>
    </row>
    <row r="2401" spans="2:2" ht="15">
      <c r="B2401" s="102"/>
    </row>
    <row r="2402" spans="2:2" ht="15">
      <c r="B2402" s="102"/>
    </row>
    <row r="2403" spans="2:2" ht="15">
      <c r="B2403" s="102"/>
    </row>
    <row r="2404" spans="2:2" ht="15">
      <c r="B2404" s="102"/>
    </row>
    <row r="2405" spans="2:2" ht="15">
      <c r="B2405" s="102"/>
    </row>
    <row r="2406" spans="2:2" ht="15">
      <c r="B2406" s="102"/>
    </row>
    <row r="2407" spans="2:2" ht="15">
      <c r="B2407" s="102"/>
    </row>
    <row r="2408" spans="2:2" ht="15">
      <c r="B2408" s="102"/>
    </row>
    <row r="2409" spans="2:2" ht="15">
      <c r="B2409" s="102"/>
    </row>
    <row r="2410" spans="2:2" ht="15">
      <c r="B2410" s="102"/>
    </row>
    <row r="2411" spans="2:2" ht="15">
      <c r="B2411" s="102"/>
    </row>
    <row r="2412" spans="2:2" ht="15">
      <c r="B2412" s="102"/>
    </row>
    <row r="2413" spans="2:2" ht="15">
      <c r="B2413" s="102"/>
    </row>
    <row r="2414" spans="2:2" ht="15">
      <c r="B2414" s="102"/>
    </row>
    <row r="2415" spans="2:2" ht="15">
      <c r="B2415" s="102"/>
    </row>
    <row r="2416" spans="2:2" ht="15">
      <c r="B2416" s="102"/>
    </row>
    <row r="2417" spans="2:2" ht="15">
      <c r="B2417" s="102"/>
    </row>
    <row r="2418" spans="2:2" ht="15">
      <c r="B2418" s="102"/>
    </row>
    <row r="2419" spans="2:2" ht="15">
      <c r="B2419" s="102"/>
    </row>
    <row r="2420" spans="2:2" ht="15">
      <c r="B2420" s="102"/>
    </row>
    <row r="2421" spans="2:2" ht="15">
      <c r="B2421" s="102"/>
    </row>
    <row r="2422" spans="2:2" ht="15">
      <c r="B2422" s="102"/>
    </row>
    <row r="2423" spans="2:2" ht="15">
      <c r="B2423" s="102"/>
    </row>
    <row r="2424" spans="2:2" ht="15">
      <c r="B2424" s="102"/>
    </row>
    <row r="2425" spans="2:2" ht="15">
      <c r="B2425" s="102"/>
    </row>
    <row r="2426" spans="2:2" ht="15">
      <c r="B2426" s="102"/>
    </row>
    <row r="2427" spans="2:2" ht="15">
      <c r="B2427" s="102"/>
    </row>
    <row r="2428" spans="2:2" ht="15">
      <c r="B2428" s="102"/>
    </row>
    <row r="2429" spans="2:2" ht="15">
      <c r="B2429" s="102"/>
    </row>
    <row r="2430" spans="2:2" ht="15">
      <c r="B2430" s="102"/>
    </row>
    <row r="2431" spans="2:2" ht="15">
      <c r="B2431" s="102"/>
    </row>
    <row r="2432" spans="2:2" ht="15">
      <c r="B2432" s="102"/>
    </row>
    <row r="2433" spans="2:2" ht="15">
      <c r="B2433" s="102"/>
    </row>
    <row r="2434" spans="2:2" ht="15">
      <c r="B2434" s="102"/>
    </row>
    <row r="2435" spans="2:2" ht="15">
      <c r="B2435" s="102"/>
    </row>
    <row r="2436" spans="2:2" ht="15">
      <c r="B2436" s="102"/>
    </row>
    <row r="2437" spans="2:2" ht="15">
      <c r="B2437" s="102"/>
    </row>
    <row r="2438" spans="2:2" ht="15">
      <c r="B2438" s="102"/>
    </row>
    <row r="2439" spans="2:2" ht="15">
      <c r="B2439" s="102"/>
    </row>
    <row r="2440" spans="2:2" ht="15">
      <c r="B2440" s="102"/>
    </row>
    <row r="2441" spans="2:2" ht="15">
      <c r="B2441" s="102"/>
    </row>
    <row r="2442" spans="2:2" ht="15">
      <c r="B2442" s="102"/>
    </row>
    <row r="2443" spans="2:2" ht="15">
      <c r="B2443" s="102"/>
    </row>
    <row r="2444" spans="2:2" ht="15">
      <c r="B2444" s="102"/>
    </row>
    <row r="2445" spans="2:2" ht="15">
      <c r="B2445" s="102"/>
    </row>
    <row r="2446" spans="2:2" ht="15">
      <c r="B2446" s="102"/>
    </row>
    <row r="2447" spans="2:2" ht="15">
      <c r="B2447" s="102"/>
    </row>
    <row r="2448" spans="2:2" ht="15">
      <c r="B2448" s="102"/>
    </row>
    <row r="2449" spans="2:2" ht="15">
      <c r="B2449" s="102"/>
    </row>
    <row r="2450" spans="2:2" ht="15">
      <c r="B2450" s="102"/>
    </row>
    <row r="2451" spans="2:2" ht="15">
      <c r="B2451" s="102"/>
    </row>
    <row r="2452" spans="2:2" ht="15">
      <c r="B2452" s="102"/>
    </row>
    <row r="2453" spans="2:2" ht="15">
      <c r="B2453" s="102"/>
    </row>
    <row r="2454" spans="2:2" ht="15">
      <c r="B2454" s="102"/>
    </row>
    <row r="2455" spans="2:2" ht="15">
      <c r="B2455" s="102"/>
    </row>
    <row r="2456" spans="2:2" ht="15">
      <c r="B2456" s="102"/>
    </row>
    <row r="2457" spans="2:2" ht="15">
      <c r="B2457" s="102"/>
    </row>
    <row r="2458" spans="2:2" ht="15">
      <c r="B2458" s="102"/>
    </row>
    <row r="2459" spans="2:2" ht="15">
      <c r="B2459" s="102"/>
    </row>
    <row r="2460" spans="2:2" ht="15">
      <c r="B2460" s="102"/>
    </row>
    <row r="2461" spans="2:2" ht="15">
      <c r="B2461" s="102"/>
    </row>
    <row r="2462" spans="2:2" ht="15">
      <c r="B2462" s="102"/>
    </row>
    <row r="2463" spans="2:2" ht="15">
      <c r="B2463" s="102"/>
    </row>
    <row r="2464" spans="2:2" ht="15">
      <c r="B2464" s="102"/>
    </row>
    <row r="2465" spans="2:2" ht="15">
      <c r="B2465" s="102"/>
    </row>
    <row r="2466" spans="2:2" ht="15">
      <c r="B2466" s="102"/>
    </row>
    <row r="2467" spans="2:2" ht="15">
      <c r="B2467" s="102"/>
    </row>
    <row r="2468" spans="2:2" ht="15">
      <c r="B2468" s="102"/>
    </row>
    <row r="2469" spans="2:2" ht="15">
      <c r="B2469" s="102"/>
    </row>
    <row r="2470" spans="2:2" ht="15">
      <c r="B2470" s="102"/>
    </row>
    <row r="2471" spans="2:2" ht="15">
      <c r="B2471" s="102"/>
    </row>
    <row r="2472" spans="2:2" ht="15">
      <c r="B2472" s="102"/>
    </row>
    <row r="2473" spans="2:2" ht="15">
      <c r="B2473" s="102"/>
    </row>
    <row r="2474" spans="2:2" ht="15">
      <c r="B2474" s="102"/>
    </row>
    <row r="2475" spans="2:2" ht="15">
      <c r="B2475" s="102"/>
    </row>
    <row r="2476" spans="2:2" ht="15">
      <c r="B2476" s="102"/>
    </row>
    <row r="2477" spans="2:2" ht="15">
      <c r="B2477" s="102"/>
    </row>
    <row r="2478" spans="2:2" ht="15">
      <c r="B2478" s="102"/>
    </row>
    <row r="2479" spans="2:2" ht="15">
      <c r="B2479" s="102"/>
    </row>
    <row r="2480" spans="2:2" ht="15">
      <c r="B2480" s="102"/>
    </row>
    <row r="2481" spans="2:2" ht="15">
      <c r="B2481" s="102"/>
    </row>
    <row r="2482" spans="2:2" ht="15">
      <c r="B2482" s="102"/>
    </row>
    <row r="2483" spans="2:2" ht="15">
      <c r="B2483" s="102"/>
    </row>
    <row r="2484" spans="2:2" ht="15">
      <c r="B2484" s="102"/>
    </row>
    <row r="2485" spans="2:2" ht="15">
      <c r="B2485" s="102"/>
    </row>
    <row r="2486" spans="2:2" ht="15">
      <c r="B2486" s="102"/>
    </row>
    <row r="2487" spans="2:2" ht="15">
      <c r="B2487" s="102"/>
    </row>
    <row r="2488" spans="2:2" ht="15">
      <c r="B2488" s="102"/>
    </row>
    <row r="2489" spans="2:2" ht="15">
      <c r="B2489" s="102"/>
    </row>
    <row r="2490" spans="2:2" ht="15">
      <c r="B2490" s="102"/>
    </row>
    <row r="2491" spans="2:2" ht="15">
      <c r="B2491" s="102"/>
    </row>
    <row r="2492" spans="2:2" ht="15">
      <c r="B2492" s="102"/>
    </row>
    <row r="2493" spans="2:2" ht="15">
      <c r="B2493" s="102"/>
    </row>
    <row r="2494" spans="2:2" ht="15">
      <c r="B2494" s="102"/>
    </row>
    <row r="2495" spans="2:2" ht="15">
      <c r="B2495" s="102"/>
    </row>
    <row r="2496" spans="2:2" ht="15">
      <c r="B2496" s="102"/>
    </row>
    <row r="2497" spans="2:2" ht="15">
      <c r="B2497" s="102"/>
    </row>
    <row r="2498" spans="2:2" ht="15">
      <c r="B2498" s="102"/>
    </row>
    <row r="2499" spans="2:2" ht="15">
      <c r="B2499" s="102"/>
    </row>
    <row r="2500" spans="2:2" ht="15">
      <c r="B2500" s="102"/>
    </row>
    <row r="2501" spans="2:2" ht="15">
      <c r="B2501" s="102"/>
    </row>
    <row r="2502" spans="2:2" ht="15">
      <c r="B2502" s="102"/>
    </row>
    <row r="2503" spans="2:2" ht="15">
      <c r="B2503" s="102"/>
    </row>
    <row r="2504" spans="2:2" ht="15">
      <c r="B2504" s="102"/>
    </row>
    <row r="2505" spans="2:2" ht="15">
      <c r="B2505" s="102"/>
    </row>
    <row r="2506" spans="2:2" ht="15">
      <c r="B2506" s="102"/>
    </row>
    <row r="2507" spans="2:2" ht="15">
      <c r="B2507" s="102"/>
    </row>
    <row r="2508" spans="2:2" ht="15">
      <c r="B2508" s="102"/>
    </row>
    <row r="2509" spans="2:2" ht="15">
      <c r="B2509" s="102"/>
    </row>
    <row r="2510" spans="2:2" ht="15">
      <c r="B2510" s="102"/>
    </row>
    <row r="2511" spans="2:2" ht="15">
      <c r="B2511" s="102"/>
    </row>
    <row r="2512" spans="2:2" ht="15">
      <c r="B2512" s="102"/>
    </row>
    <row r="2513" spans="2:2" ht="15">
      <c r="B2513" s="102"/>
    </row>
    <row r="2514" spans="2:2" ht="15">
      <c r="B2514" s="102"/>
    </row>
    <row r="2515" spans="2:2" ht="15">
      <c r="B2515" s="102"/>
    </row>
    <row r="2516" spans="2:2" ht="15">
      <c r="B2516" s="102"/>
    </row>
    <row r="2517" spans="2:2" ht="15">
      <c r="B2517" s="102"/>
    </row>
    <row r="2518" spans="2:2" ht="15">
      <c r="B2518" s="102"/>
    </row>
    <row r="2519" spans="2:2" ht="15">
      <c r="B2519" s="102"/>
    </row>
    <row r="2520" spans="2:2" ht="15">
      <c r="B2520" s="102"/>
    </row>
    <row r="2521" spans="2:2" ht="15">
      <c r="B2521" s="102"/>
    </row>
    <row r="2522" spans="2:2" ht="15">
      <c r="B2522" s="102"/>
    </row>
    <row r="2523" spans="2:2" ht="15">
      <c r="B2523" s="102"/>
    </row>
    <row r="2524" spans="2:2" ht="15">
      <c r="B2524" s="102"/>
    </row>
    <row r="2525" spans="2:2" ht="15">
      <c r="B2525" s="102"/>
    </row>
    <row r="2526" spans="2:2" ht="15">
      <c r="B2526" s="102"/>
    </row>
    <row r="2527" spans="2:2" ht="15">
      <c r="B2527" s="102"/>
    </row>
    <row r="2528" spans="2:2" ht="15">
      <c r="B2528" s="102"/>
    </row>
    <row r="2529" spans="2:2" ht="15">
      <c r="B2529" s="102"/>
    </row>
    <row r="2530" spans="2:2" ht="15">
      <c r="B2530" s="102"/>
    </row>
    <row r="2531" spans="2:2" ht="15">
      <c r="B2531" s="102"/>
    </row>
    <row r="2532" spans="2:2" ht="15">
      <c r="B2532" s="102"/>
    </row>
    <row r="2533" spans="2:2" ht="15">
      <c r="B2533" s="102"/>
    </row>
    <row r="2534" spans="2:2" ht="15">
      <c r="B2534" s="102"/>
    </row>
    <row r="2535" spans="2:2" ht="15">
      <c r="B2535" s="102"/>
    </row>
    <row r="2536" spans="2:2" ht="15">
      <c r="B2536" s="102"/>
    </row>
    <row r="2537" spans="2:2" ht="15">
      <c r="B2537" s="102"/>
    </row>
    <row r="2538" spans="2:2" ht="15">
      <c r="B2538" s="102"/>
    </row>
    <row r="2539" spans="2:2" ht="15">
      <c r="B2539" s="102"/>
    </row>
    <row r="2540" spans="2:2" ht="15">
      <c r="B2540" s="102"/>
    </row>
    <row r="2541" spans="2:2" ht="15">
      <c r="B2541" s="102"/>
    </row>
    <row r="2542" spans="2:2" ht="15">
      <c r="B2542" s="102"/>
    </row>
    <row r="2543" spans="2:2" ht="15">
      <c r="B2543" s="102"/>
    </row>
    <row r="2544" spans="2:2" ht="15">
      <c r="B2544" s="102"/>
    </row>
    <row r="2545" spans="2:2" ht="15">
      <c r="B2545" s="102"/>
    </row>
    <row r="2546" spans="2:2" ht="15">
      <c r="B2546" s="102"/>
    </row>
    <row r="2547" spans="2:2" ht="15">
      <c r="B2547" s="102"/>
    </row>
    <row r="2548" spans="2:2" ht="15">
      <c r="B2548" s="102"/>
    </row>
    <row r="2549" spans="2:2" ht="15">
      <c r="B2549" s="102"/>
    </row>
    <row r="2550" spans="2:2" ht="15">
      <c r="B2550" s="102"/>
    </row>
    <row r="2551" spans="2:2" ht="15">
      <c r="B2551" s="102"/>
    </row>
    <row r="2552" spans="2:2" ht="15">
      <c r="B2552" s="102"/>
    </row>
    <row r="2553" spans="2:2" ht="15">
      <c r="B2553" s="102"/>
    </row>
    <row r="2554" spans="2:2" ht="15">
      <c r="B2554" s="102"/>
    </row>
    <row r="2555" spans="2:2" ht="15">
      <c r="B2555" s="102"/>
    </row>
    <row r="2556" spans="2:2" ht="15">
      <c r="B2556" s="102"/>
    </row>
    <row r="2557" spans="2:2" ht="15">
      <c r="B2557" s="102"/>
    </row>
    <row r="2558" spans="2:2" ht="15">
      <c r="B2558" s="102"/>
    </row>
    <row r="2559" spans="2:2" ht="15">
      <c r="B2559" s="102"/>
    </row>
    <row r="2560" spans="2:2" ht="15">
      <c r="B2560" s="102"/>
    </row>
    <row r="2561" spans="2:2" ht="15">
      <c r="B2561" s="102"/>
    </row>
    <row r="2562" spans="2:2" ht="15">
      <c r="B2562" s="102"/>
    </row>
    <row r="2563" spans="2:2" ht="15">
      <c r="B2563" s="102"/>
    </row>
    <row r="2564" spans="2:2" ht="15">
      <c r="B2564" s="102"/>
    </row>
    <row r="2565" spans="2:2" ht="15">
      <c r="B2565" s="102"/>
    </row>
    <row r="2566" spans="2:2" ht="15">
      <c r="B2566" s="102"/>
    </row>
    <row r="2567" spans="2:2" ht="15">
      <c r="B2567" s="102"/>
    </row>
    <row r="2568" spans="2:2" ht="15">
      <c r="B2568" s="102"/>
    </row>
    <row r="2569" spans="2:2" ht="15">
      <c r="B2569" s="102"/>
    </row>
    <row r="2570" spans="2:2" ht="15">
      <c r="B2570" s="102"/>
    </row>
    <row r="2571" spans="2:2" ht="15">
      <c r="B2571" s="102"/>
    </row>
    <row r="2572" spans="2:2" ht="15">
      <c r="B2572" s="102"/>
    </row>
    <row r="2573" spans="2:2" ht="15">
      <c r="B2573" s="102"/>
    </row>
    <row r="2574" spans="2:2" ht="15">
      <c r="B2574" s="102"/>
    </row>
    <row r="2575" spans="2:2" ht="15">
      <c r="B2575" s="102"/>
    </row>
    <row r="2576" spans="2:2" ht="15">
      <c r="B2576" s="102"/>
    </row>
    <row r="2577" spans="2:2" ht="15">
      <c r="B2577" s="102"/>
    </row>
    <row r="2578" spans="2:2" ht="15">
      <c r="B2578" s="102"/>
    </row>
    <row r="2579" spans="2:2" ht="15">
      <c r="B2579" s="102"/>
    </row>
    <row r="2580" spans="2:2" ht="15">
      <c r="B2580" s="102"/>
    </row>
    <row r="2581" spans="2:2" ht="15">
      <c r="B2581" s="102"/>
    </row>
    <row r="2582" spans="2:2" ht="15">
      <c r="B2582" s="102"/>
    </row>
    <row r="2583" spans="2:2" ht="15">
      <c r="B2583" s="102"/>
    </row>
    <row r="2584" spans="2:2" ht="15">
      <c r="B2584" s="102"/>
    </row>
    <row r="2585" spans="2:2" ht="15">
      <c r="B2585" s="102"/>
    </row>
    <row r="2586" spans="2:2" ht="15">
      <c r="B2586" s="102"/>
    </row>
    <row r="2587" spans="2:2" ht="15">
      <c r="B2587" s="102"/>
    </row>
    <row r="2588" spans="2:2" ht="15">
      <c r="B2588" s="102"/>
    </row>
    <row r="2589" spans="2:2" ht="15">
      <c r="B2589" s="102"/>
    </row>
    <row r="2590" spans="2:2" ht="15">
      <c r="B2590" s="102"/>
    </row>
    <row r="2591" spans="2:2" ht="15">
      <c r="B2591" s="102"/>
    </row>
    <row r="2592" spans="2:2" ht="15">
      <c r="B2592" s="102"/>
    </row>
    <row r="2593" spans="2:2" ht="15">
      <c r="B2593" s="102"/>
    </row>
    <row r="2594" spans="2:2" ht="15">
      <c r="B2594" s="102"/>
    </row>
    <row r="2595" spans="2:2" ht="15">
      <c r="B2595" s="102"/>
    </row>
    <row r="2596" spans="2:2" ht="15">
      <c r="B2596" s="102"/>
    </row>
    <row r="2597" spans="2:2" ht="15">
      <c r="B2597" s="102"/>
    </row>
    <row r="2598" spans="2:2" ht="15">
      <c r="B2598" s="102"/>
    </row>
    <row r="2599" spans="2:2" ht="15">
      <c r="B2599" s="102"/>
    </row>
    <row r="2600" spans="2:2" ht="15">
      <c r="B2600" s="102"/>
    </row>
    <row r="2601" spans="2:2" ht="15">
      <c r="B2601" s="102"/>
    </row>
    <row r="2602" spans="2:2" ht="15">
      <c r="B2602" s="102"/>
    </row>
    <row r="2603" spans="2:2" ht="15">
      <c r="B2603" s="102"/>
    </row>
    <row r="2604" spans="2:2" ht="15">
      <c r="B2604" s="102"/>
    </row>
    <row r="2605" spans="2:2" ht="15">
      <c r="B2605" s="102"/>
    </row>
    <row r="2606" spans="2:2" ht="15">
      <c r="B2606" s="102"/>
    </row>
    <row r="2607" spans="2:2" ht="15">
      <c r="B2607" s="102"/>
    </row>
    <row r="2608" spans="2:2" ht="15">
      <c r="B2608" s="102"/>
    </row>
    <row r="2609" spans="2:2" ht="15">
      <c r="B2609" s="102"/>
    </row>
    <row r="2610" spans="2:2" ht="15">
      <c r="B2610" s="102"/>
    </row>
    <row r="2611" spans="2:2" ht="15">
      <c r="B2611" s="102"/>
    </row>
    <row r="2612" spans="2:2" ht="15">
      <c r="B2612" s="102"/>
    </row>
    <row r="2613" spans="2:2" ht="15">
      <c r="B2613" s="102"/>
    </row>
    <row r="2614" spans="2:2" ht="15">
      <c r="B2614" s="102"/>
    </row>
    <row r="2615" spans="2:2" ht="15">
      <c r="B2615" s="102"/>
    </row>
    <row r="2616" spans="2:2" ht="15">
      <c r="B2616" s="102"/>
    </row>
    <row r="2617" spans="2:2" ht="15">
      <c r="B2617" s="102"/>
    </row>
    <row r="2618" spans="2:2" ht="15">
      <c r="B2618" s="102"/>
    </row>
    <row r="2619" spans="2:2" ht="15">
      <c r="B2619" s="102"/>
    </row>
    <row r="2620" spans="2:2" ht="15">
      <c r="B2620" s="102"/>
    </row>
    <row r="2621" spans="2:2" ht="15">
      <c r="B2621" s="102"/>
    </row>
    <row r="2622" spans="2:2" ht="15">
      <c r="B2622" s="102"/>
    </row>
    <row r="2623" spans="2:2" ht="15">
      <c r="B2623" s="102"/>
    </row>
    <row r="2624" spans="2:2" ht="15">
      <c r="B2624" s="102"/>
    </row>
    <row r="2625" spans="2:2" ht="15">
      <c r="B2625" s="102"/>
    </row>
    <row r="2626" spans="2:2" ht="15">
      <c r="B2626" s="102"/>
    </row>
    <row r="2627" spans="2:2" ht="15">
      <c r="B2627" s="102"/>
    </row>
    <row r="2628" spans="2:2" ht="15">
      <c r="B2628" s="102"/>
    </row>
    <row r="2629" spans="2:2" ht="15">
      <c r="B2629" s="102"/>
    </row>
    <row r="2630" spans="2:2" ht="15">
      <c r="B2630" s="102"/>
    </row>
    <row r="2631" spans="2:2" ht="15">
      <c r="B2631" s="102"/>
    </row>
    <row r="2632" spans="2:2" ht="15">
      <c r="B2632" s="102"/>
    </row>
    <row r="2633" spans="2:2" ht="15">
      <c r="B2633" s="102"/>
    </row>
    <row r="2634" spans="2:2" ht="15">
      <c r="B2634" s="102"/>
    </row>
    <row r="2635" spans="2:2" ht="15">
      <c r="B2635" s="102"/>
    </row>
    <row r="2636" spans="2:2" ht="15">
      <c r="B2636" s="102"/>
    </row>
    <row r="2637" spans="2:2" ht="15">
      <c r="B2637" s="102"/>
    </row>
    <row r="2638" spans="2:2" ht="15">
      <c r="B2638" s="102"/>
    </row>
    <row r="2639" spans="2:2" ht="15">
      <c r="B2639" s="102"/>
    </row>
    <row r="2640" spans="2:2" ht="15">
      <c r="B2640" s="102"/>
    </row>
    <row r="2641" spans="2:2" ht="15">
      <c r="B2641" s="102"/>
    </row>
    <row r="2642" spans="2:2" ht="15">
      <c r="B2642" s="102"/>
    </row>
    <row r="2643" spans="2:2" ht="15">
      <c r="B2643" s="102"/>
    </row>
    <row r="2644" spans="2:2" ht="15">
      <c r="B2644" s="102"/>
    </row>
    <row r="2645" spans="2:2" ht="15">
      <c r="B2645" s="102"/>
    </row>
    <row r="2646" spans="2:2" ht="15">
      <c r="B2646" s="102"/>
    </row>
    <row r="2647" spans="2:2" ht="15">
      <c r="B2647" s="102"/>
    </row>
    <row r="2648" spans="2:2" ht="15">
      <c r="B2648" s="102"/>
    </row>
    <row r="2649" spans="2:2" ht="15">
      <c r="B2649" s="102"/>
    </row>
    <row r="2650" spans="2:2" ht="15">
      <c r="B2650" s="102"/>
    </row>
    <row r="2651" spans="2:2" ht="15">
      <c r="B2651" s="102"/>
    </row>
    <row r="2652" spans="2:2" ht="15">
      <c r="B2652" s="102"/>
    </row>
    <row r="2653" spans="2:2" ht="15">
      <c r="B2653" s="102"/>
    </row>
    <row r="2654" spans="2:2" ht="15">
      <c r="B2654" s="102"/>
    </row>
    <row r="2655" spans="2:2" ht="15">
      <c r="B2655" s="102"/>
    </row>
    <row r="2656" spans="2:2" ht="15">
      <c r="B2656" s="102"/>
    </row>
    <row r="2657" spans="2:2" ht="15">
      <c r="B2657" s="102"/>
    </row>
    <row r="2658" spans="2:2" ht="15">
      <c r="B2658" s="102"/>
    </row>
    <row r="2659" spans="2:2" ht="15">
      <c r="B2659" s="102"/>
    </row>
    <row r="2660" spans="2:2" ht="15">
      <c r="B2660" s="102"/>
    </row>
    <row r="2661" spans="2:2" ht="15">
      <c r="B2661" s="102"/>
    </row>
    <row r="2662" spans="2:2" ht="15">
      <c r="B2662" s="102"/>
    </row>
    <row r="2663" spans="2:2" ht="15">
      <c r="B2663" s="102"/>
    </row>
    <row r="2664" spans="2:2" ht="15">
      <c r="B2664" s="102"/>
    </row>
    <row r="2665" spans="2:2" ht="15">
      <c r="B2665" s="102"/>
    </row>
    <row r="2666" spans="2:2" ht="15">
      <c r="B2666" s="102"/>
    </row>
    <row r="2667" spans="2:2" ht="15">
      <c r="B2667" s="102"/>
    </row>
    <row r="2668" spans="2:2" ht="15">
      <c r="B2668" s="102"/>
    </row>
    <row r="2669" spans="2:2" ht="15">
      <c r="B2669" s="102"/>
    </row>
    <row r="2670" spans="2:2" ht="15">
      <c r="B2670" s="102"/>
    </row>
    <row r="2671" spans="2:2" ht="15">
      <c r="B2671" s="102"/>
    </row>
    <row r="2672" spans="2:2" ht="15">
      <c r="B2672" s="102"/>
    </row>
    <row r="2673" spans="2:2" ht="15">
      <c r="B2673" s="102"/>
    </row>
    <row r="2674" spans="2:2" ht="15">
      <c r="B2674" s="102"/>
    </row>
    <row r="2675" spans="2:2" ht="15">
      <c r="B2675" s="102"/>
    </row>
    <row r="2676" spans="2:2" ht="15">
      <c r="B2676" s="102"/>
    </row>
    <row r="2677" spans="2:2" ht="15">
      <c r="B2677" s="102"/>
    </row>
    <row r="2678" spans="2:2" ht="15">
      <c r="B2678" s="102"/>
    </row>
    <row r="2679" spans="2:2" ht="15">
      <c r="B2679" s="102"/>
    </row>
    <row r="2680" spans="2:2" ht="15">
      <c r="B2680" s="102"/>
    </row>
    <row r="2681" spans="2:2" ht="15">
      <c r="B2681" s="102"/>
    </row>
    <row r="2682" spans="2:2" ht="15">
      <c r="B2682" s="102"/>
    </row>
    <row r="2683" spans="2:2" ht="15">
      <c r="B2683" s="102"/>
    </row>
    <row r="2684" spans="2:2" ht="15">
      <c r="B2684" s="102"/>
    </row>
    <row r="2685" spans="2:2" ht="15">
      <c r="B2685" s="102"/>
    </row>
    <row r="2686" spans="2:2" ht="15">
      <c r="B2686" s="102"/>
    </row>
    <row r="2687" spans="2:2" ht="15">
      <c r="B2687" s="102"/>
    </row>
    <row r="2688" spans="2:2" ht="15">
      <c r="B2688" s="102"/>
    </row>
    <row r="2689" spans="2:2" ht="15">
      <c r="B2689" s="102"/>
    </row>
    <row r="2690" spans="2:2" ht="15">
      <c r="B2690" s="102"/>
    </row>
    <row r="2691" spans="2:2" ht="15">
      <c r="B2691" s="102"/>
    </row>
    <row r="2692" spans="2:2" ht="15">
      <c r="B2692" s="102"/>
    </row>
    <row r="2693" spans="2:2" ht="15">
      <c r="B2693" s="102"/>
    </row>
    <row r="2694" spans="2:2" ht="15">
      <c r="B2694" s="102"/>
    </row>
    <row r="2695" spans="2:2" ht="15">
      <c r="B2695" s="102"/>
    </row>
    <row r="2696" spans="2:2" ht="15">
      <c r="B2696" s="102"/>
    </row>
    <row r="2697" spans="2:2" ht="15">
      <c r="B2697" s="102"/>
    </row>
    <row r="2698" spans="2:2" ht="15">
      <c r="B2698" s="102"/>
    </row>
    <row r="2699" spans="2:2" ht="15">
      <c r="B2699" s="102"/>
    </row>
    <row r="2700" spans="2:2" ht="15">
      <c r="B2700" s="102"/>
    </row>
    <row r="2701" spans="2:2" ht="15">
      <c r="B2701" s="102"/>
    </row>
    <row r="2702" spans="2:2" ht="15">
      <c r="B2702" s="102"/>
    </row>
    <row r="2703" spans="2:2" ht="15">
      <c r="B2703" s="102"/>
    </row>
    <row r="2704" spans="2:2" ht="15">
      <c r="B2704" s="102"/>
    </row>
    <row r="2705" spans="2:2" ht="15">
      <c r="B2705" s="102"/>
    </row>
    <row r="2706" spans="2:2" ht="15">
      <c r="B2706" s="102"/>
    </row>
    <row r="2707" spans="2:2" ht="15">
      <c r="B2707" s="102"/>
    </row>
    <row r="2708" spans="2:2" ht="15">
      <c r="B2708" s="102"/>
    </row>
    <row r="2709" spans="2:2" ht="15">
      <c r="B2709" s="102"/>
    </row>
    <row r="2710" spans="2:2" ht="15">
      <c r="B2710" s="102"/>
    </row>
    <row r="2711" spans="2:2" ht="15">
      <c r="B2711" s="102"/>
    </row>
    <row r="2712" spans="2:2" ht="15">
      <c r="B2712" s="102"/>
    </row>
    <row r="2713" spans="2:2" ht="15">
      <c r="B2713" s="102"/>
    </row>
    <row r="2714" spans="2:2" ht="15">
      <c r="B2714" s="102"/>
    </row>
    <row r="2715" spans="2:2" ht="15">
      <c r="B2715" s="102"/>
    </row>
    <row r="2716" spans="2:2" ht="15">
      <c r="B2716" s="102"/>
    </row>
    <row r="2717" spans="2:2" ht="15">
      <c r="B2717" s="102"/>
    </row>
    <row r="2718" spans="2:2" ht="15">
      <c r="B2718" s="102"/>
    </row>
    <row r="2719" spans="2:2" ht="15">
      <c r="B2719" s="102"/>
    </row>
    <row r="2720" spans="2:2" ht="15">
      <c r="B2720" s="102"/>
    </row>
    <row r="2721" spans="2:2" ht="15">
      <c r="B2721" s="102"/>
    </row>
    <row r="2722" spans="2:2" ht="15">
      <c r="B2722" s="102"/>
    </row>
    <row r="2723" spans="2:2" ht="15">
      <c r="B2723" s="102"/>
    </row>
    <row r="2724" spans="2:2" ht="15">
      <c r="B2724" s="102"/>
    </row>
    <row r="2725" spans="2:2" ht="15">
      <c r="B2725" s="102"/>
    </row>
    <row r="2726" spans="2:2" ht="15">
      <c r="B2726" s="102"/>
    </row>
    <row r="2727" spans="2:2" ht="15">
      <c r="B2727" s="102"/>
    </row>
    <row r="2728" spans="2:2" ht="15">
      <c r="B2728" s="102"/>
    </row>
    <row r="2729" spans="2:2" ht="15">
      <c r="B2729" s="102"/>
    </row>
    <row r="2730" spans="2:2" ht="15">
      <c r="B2730" s="102"/>
    </row>
    <row r="2731" spans="2:2" ht="15">
      <c r="B2731" s="102"/>
    </row>
    <row r="2732" spans="2:2" ht="15">
      <c r="B2732" s="102"/>
    </row>
    <row r="2733" spans="2:2" ht="15">
      <c r="B2733" s="102"/>
    </row>
    <row r="2734" spans="2:2" ht="15">
      <c r="B2734" s="102"/>
    </row>
    <row r="2735" spans="2:2" ht="15">
      <c r="B2735" s="102"/>
    </row>
    <row r="2736" spans="2:2" ht="15">
      <c r="B2736" s="102"/>
    </row>
    <row r="2737" spans="2:2" ht="15">
      <c r="B2737" s="102"/>
    </row>
    <row r="2738" spans="2:2" ht="15">
      <c r="B2738" s="102"/>
    </row>
    <row r="2739" spans="2:2" ht="15">
      <c r="B2739" s="102"/>
    </row>
    <row r="2740" spans="2:2" ht="15">
      <c r="B2740" s="102"/>
    </row>
    <row r="2741" spans="2:2" ht="15">
      <c r="B2741" s="102"/>
    </row>
    <row r="2742" spans="2:2" ht="15">
      <c r="B2742" s="102"/>
    </row>
    <row r="2743" spans="2:2" ht="15">
      <c r="B2743" s="102"/>
    </row>
    <row r="2744" spans="2:2" ht="15">
      <c r="B2744" s="102"/>
    </row>
    <row r="2745" spans="2:2" ht="15">
      <c r="B2745" s="102"/>
    </row>
    <row r="2746" spans="2:2" ht="15">
      <c r="B2746" s="102"/>
    </row>
    <row r="2747" spans="2:2" ht="15">
      <c r="B2747" s="102"/>
    </row>
    <row r="2748" spans="2:2" ht="15">
      <c r="B2748" s="102"/>
    </row>
    <row r="2749" spans="2:2" ht="15">
      <c r="B2749" s="102"/>
    </row>
    <row r="2750" spans="2:2" ht="15">
      <c r="B2750" s="102"/>
    </row>
    <row r="2751" spans="2:2" ht="15">
      <c r="B2751" s="102"/>
    </row>
    <row r="2752" spans="2:2" ht="15">
      <c r="B2752" s="102"/>
    </row>
    <row r="2753" spans="2:2" ht="15">
      <c r="B2753" s="102"/>
    </row>
    <row r="2754" spans="2:2" ht="15">
      <c r="B2754" s="102"/>
    </row>
    <row r="2755" spans="2:2" ht="15">
      <c r="B2755" s="102"/>
    </row>
    <row r="2756" spans="2:2" ht="15">
      <c r="B2756" s="102"/>
    </row>
    <row r="2757" spans="2:2" ht="15">
      <c r="B2757" s="102"/>
    </row>
    <row r="2758" spans="2:2" ht="15">
      <c r="B2758" s="102"/>
    </row>
    <row r="2759" spans="2:2" ht="15">
      <c r="B2759" s="102"/>
    </row>
    <row r="2760" spans="2:2" ht="15">
      <c r="B2760" s="102"/>
    </row>
    <row r="2761" spans="2:2" ht="15">
      <c r="B2761" s="102"/>
    </row>
    <row r="2762" spans="2:2" ht="15">
      <c r="B2762" s="102"/>
    </row>
    <row r="2763" spans="2:2" ht="15">
      <c r="B2763" s="102"/>
    </row>
    <row r="2764" spans="2:2" ht="15">
      <c r="B2764" s="102"/>
    </row>
    <row r="2765" spans="2:2" ht="15">
      <c r="B2765" s="102"/>
    </row>
    <row r="2766" spans="2:2" ht="15">
      <c r="B2766" s="102"/>
    </row>
    <row r="2767" spans="2:2" ht="15">
      <c r="B2767" s="102"/>
    </row>
    <row r="2768" spans="2:2" ht="15">
      <c r="B2768" s="102"/>
    </row>
    <row r="2769" spans="2:2" ht="15">
      <c r="B2769" s="102"/>
    </row>
    <row r="2770" spans="2:2" ht="15">
      <c r="B2770" s="102"/>
    </row>
    <row r="2771" spans="2:2" ht="15">
      <c r="B2771" s="102"/>
    </row>
    <row r="2772" spans="2:2" ht="15">
      <c r="B2772" s="102"/>
    </row>
    <row r="2773" spans="2:2" ht="15">
      <c r="B2773" s="102"/>
    </row>
    <row r="2774" spans="2:2" ht="15">
      <c r="B2774" s="102"/>
    </row>
    <row r="2775" spans="2:2" ht="15">
      <c r="B2775" s="102"/>
    </row>
    <row r="2776" spans="2:2" ht="15">
      <c r="B2776" s="102"/>
    </row>
    <row r="2777" spans="2:2" ht="15">
      <c r="B2777" s="102"/>
    </row>
    <row r="2778" spans="2:2" ht="15">
      <c r="B2778" s="102"/>
    </row>
    <row r="2779" spans="2:2" ht="15">
      <c r="B2779" s="102"/>
    </row>
    <row r="2780" spans="2:2" ht="15">
      <c r="B2780" s="102"/>
    </row>
    <row r="2781" spans="2:2" ht="15">
      <c r="B2781" s="102"/>
    </row>
    <row r="2782" spans="2:2" ht="15">
      <c r="B2782" s="102"/>
    </row>
    <row r="2783" spans="2:2" ht="15">
      <c r="B2783" s="102"/>
    </row>
    <row r="2784" spans="2:2" ht="15">
      <c r="B2784" s="102"/>
    </row>
    <row r="2785" spans="2:2" ht="15">
      <c r="B2785" s="102"/>
    </row>
    <row r="2786" spans="2:2" ht="15">
      <c r="B2786" s="102"/>
    </row>
    <row r="2787" spans="2:2" ht="15">
      <c r="B2787" s="102"/>
    </row>
    <row r="2788" spans="2:2" ht="15">
      <c r="B2788" s="102"/>
    </row>
    <row r="2789" spans="2:2" ht="15">
      <c r="B2789" s="102"/>
    </row>
    <row r="2790" spans="2:2" ht="15">
      <c r="B2790" s="102"/>
    </row>
    <row r="2791" spans="2:2" ht="15">
      <c r="B2791" s="102"/>
    </row>
    <row r="2792" spans="2:2" ht="15">
      <c r="B2792" s="102"/>
    </row>
    <row r="2793" spans="2:2" ht="15">
      <c r="B2793" s="102"/>
    </row>
    <row r="2794" spans="2:2" ht="15">
      <c r="B2794" s="102"/>
    </row>
    <row r="2795" spans="2:2" ht="15">
      <c r="B2795" s="102"/>
    </row>
    <row r="2796" spans="2:2" ht="15">
      <c r="B2796" s="102"/>
    </row>
    <row r="2797" spans="2:2" ht="15">
      <c r="B2797" s="102"/>
    </row>
    <row r="2798" spans="2:2" ht="15">
      <c r="B2798" s="102"/>
    </row>
    <row r="2799" spans="2:2" ht="15">
      <c r="B2799" s="102"/>
    </row>
    <row r="2800" spans="2:2" ht="15">
      <c r="B2800" s="102"/>
    </row>
    <row r="2801" spans="2:2" ht="15">
      <c r="B2801" s="102"/>
    </row>
    <row r="2802" spans="2:2" ht="15">
      <c r="B2802" s="102"/>
    </row>
    <row r="2803" spans="2:2" ht="15">
      <c r="B2803" s="102"/>
    </row>
    <row r="2804" spans="2:2" ht="15">
      <c r="B2804" s="102"/>
    </row>
    <row r="2805" spans="2:2" ht="15">
      <c r="B2805" s="102"/>
    </row>
    <row r="2806" spans="2:2" ht="15">
      <c r="B2806" s="102"/>
    </row>
    <row r="2807" spans="2:2" ht="15">
      <c r="B2807" s="102"/>
    </row>
    <row r="2808" spans="2:2" ht="15">
      <c r="B2808" s="102"/>
    </row>
    <row r="2809" spans="2:2" ht="15">
      <c r="B2809" s="102"/>
    </row>
    <row r="2810" spans="2:2" ht="15">
      <c r="B2810" s="102"/>
    </row>
    <row r="2811" spans="2:2" ht="15">
      <c r="B2811" s="102"/>
    </row>
    <row r="2812" spans="2:2" ht="15">
      <c r="B2812" s="102"/>
    </row>
    <row r="2813" spans="2:2" ht="15">
      <c r="B2813" s="102"/>
    </row>
    <row r="2814" spans="2:2" ht="15">
      <c r="B2814" s="102"/>
    </row>
    <row r="2815" spans="2:2" ht="15">
      <c r="B2815" s="102"/>
    </row>
    <row r="2816" spans="2:2" ht="15">
      <c r="B2816" s="102"/>
    </row>
    <row r="2817" spans="2:2" ht="15">
      <c r="B2817" s="102"/>
    </row>
    <row r="2818" spans="2:2" ht="15">
      <c r="B2818" s="102"/>
    </row>
    <row r="2819" spans="2:2" ht="15">
      <c r="B2819" s="102"/>
    </row>
    <row r="2820" spans="2:2" ht="15">
      <c r="B2820" s="102"/>
    </row>
    <row r="2821" spans="2:2" ht="15">
      <c r="B2821" s="102"/>
    </row>
    <row r="2822" spans="2:2" ht="15">
      <c r="B2822" s="102"/>
    </row>
    <row r="2823" spans="2:2" ht="15">
      <c r="B2823" s="102"/>
    </row>
    <row r="2824" spans="2:2" ht="15">
      <c r="B2824" s="102"/>
    </row>
    <row r="2825" spans="2:2" ht="15">
      <c r="B2825" s="102"/>
    </row>
    <row r="2826" spans="2:2" ht="15">
      <c r="B2826" s="102"/>
    </row>
    <row r="2827" spans="2:2" ht="15">
      <c r="B2827" s="102"/>
    </row>
    <row r="2828" spans="2:2" ht="15">
      <c r="B2828" s="102"/>
    </row>
    <row r="2829" spans="2:2" ht="15">
      <c r="B2829" s="102"/>
    </row>
    <row r="2830" spans="2:2" ht="15">
      <c r="B2830" s="102"/>
    </row>
    <row r="2831" spans="2:2" ht="15">
      <c r="B2831" s="102"/>
    </row>
    <row r="2832" spans="2:2" ht="15">
      <c r="B2832" s="102"/>
    </row>
    <row r="2833" spans="2:2" ht="15">
      <c r="B2833" s="102"/>
    </row>
    <row r="2834" spans="2:2" ht="15">
      <c r="B2834" s="102"/>
    </row>
    <row r="2835" spans="2:2" ht="15">
      <c r="B2835" s="102"/>
    </row>
    <row r="2836" spans="2:2" ht="15">
      <c r="B2836" s="102"/>
    </row>
    <row r="2837" spans="2:2" ht="15">
      <c r="B2837" s="102"/>
    </row>
    <row r="2838" spans="2:2" ht="15">
      <c r="B2838" s="102"/>
    </row>
    <row r="2839" spans="2:2" ht="15">
      <c r="B2839" s="102"/>
    </row>
    <row r="2840" spans="2:2" ht="15">
      <c r="B2840" s="102"/>
    </row>
    <row r="2841" spans="2:2" ht="15">
      <c r="B2841" s="102"/>
    </row>
    <row r="2842" spans="2:2" ht="15">
      <c r="B2842" s="102"/>
    </row>
    <row r="2843" spans="2:2" ht="15">
      <c r="B2843" s="102"/>
    </row>
    <row r="2844" spans="2:2" ht="15">
      <c r="B2844" s="102"/>
    </row>
    <row r="2845" spans="2:2" ht="15">
      <c r="B2845" s="102"/>
    </row>
    <row r="2846" spans="2:2" ht="15">
      <c r="B2846" s="102"/>
    </row>
    <row r="2847" spans="2:2" ht="15">
      <c r="B2847" s="102"/>
    </row>
    <row r="2848" spans="2:2" ht="15">
      <c r="B2848" s="102"/>
    </row>
    <row r="2849" spans="2:2" ht="15">
      <c r="B2849" s="102"/>
    </row>
    <row r="2850" spans="2:2" ht="15">
      <c r="B2850" s="102"/>
    </row>
    <row r="2851" spans="2:2" ht="15">
      <c r="B2851" s="102"/>
    </row>
    <row r="2852" spans="2:2" ht="15">
      <c r="B2852" s="102"/>
    </row>
    <row r="2853" spans="2:2" ht="15">
      <c r="B2853" s="102"/>
    </row>
    <row r="2854" spans="2:2" ht="15">
      <c r="B2854" s="102"/>
    </row>
    <row r="2855" spans="2:2" ht="15">
      <c r="B2855" s="102"/>
    </row>
    <row r="2856" spans="2:2" ht="15">
      <c r="B2856" s="102"/>
    </row>
    <row r="2857" spans="2:2" ht="15">
      <c r="B2857" s="102"/>
    </row>
    <row r="2858" spans="2:2" ht="15">
      <c r="B2858" s="102"/>
    </row>
    <row r="2859" spans="2:2" ht="15">
      <c r="B2859" s="102"/>
    </row>
    <row r="2860" spans="2:2" ht="15">
      <c r="B2860" s="102"/>
    </row>
    <row r="2861" spans="2:2" ht="15">
      <c r="B2861" s="102"/>
    </row>
    <row r="2862" spans="2:2" ht="15">
      <c r="B2862" s="102"/>
    </row>
    <row r="2863" spans="2:2" ht="15">
      <c r="B2863" s="102"/>
    </row>
    <row r="2864" spans="2:2" ht="15">
      <c r="B2864" s="102"/>
    </row>
    <row r="2865" spans="2:2" ht="15">
      <c r="B2865" s="102"/>
    </row>
    <row r="2866" spans="2:2" ht="15">
      <c r="B2866" s="102"/>
    </row>
    <row r="2867" spans="2:2" ht="15">
      <c r="B2867" s="102"/>
    </row>
    <row r="2868" spans="2:2" ht="15">
      <c r="B2868" s="102"/>
    </row>
    <row r="2869" spans="2:2" ht="15">
      <c r="B2869" s="102"/>
    </row>
    <row r="2870" spans="2:2" ht="15">
      <c r="B2870" s="102"/>
    </row>
    <row r="2871" spans="2:2" ht="15">
      <c r="B2871" s="102"/>
    </row>
    <row r="2872" spans="2:2" ht="15">
      <c r="B2872" s="102"/>
    </row>
    <row r="2873" spans="2:2" ht="15">
      <c r="B2873" s="102"/>
    </row>
    <row r="2874" spans="2:2" ht="15">
      <c r="B2874" s="102"/>
    </row>
    <row r="2875" spans="2:2" ht="15">
      <c r="B2875" s="102"/>
    </row>
    <row r="2876" spans="2:2" ht="15">
      <c r="B2876" s="102"/>
    </row>
    <row r="2877" spans="2:2" ht="15">
      <c r="B2877" s="102"/>
    </row>
    <row r="2878" spans="2:2" ht="15">
      <c r="B2878" s="102"/>
    </row>
    <row r="2879" spans="2:2" ht="15">
      <c r="B2879" s="102"/>
    </row>
    <row r="2880" spans="2:2" ht="15">
      <c r="B2880" s="102"/>
    </row>
    <row r="2881" spans="2:2" ht="15">
      <c r="B2881" s="102"/>
    </row>
    <row r="2882" spans="2:2" ht="15">
      <c r="B2882" s="102"/>
    </row>
    <row r="2883" spans="2:2" ht="15">
      <c r="B2883" s="102"/>
    </row>
    <row r="2884" spans="2:2" ht="15">
      <c r="B2884" s="102"/>
    </row>
    <row r="2885" spans="2:2" ht="15">
      <c r="B2885" s="102"/>
    </row>
    <row r="2886" spans="2:2" ht="15">
      <c r="B2886" s="102"/>
    </row>
    <row r="2887" spans="2:2" ht="15">
      <c r="B2887" s="102"/>
    </row>
    <row r="2888" spans="2:2" ht="15">
      <c r="B2888" s="102"/>
    </row>
    <row r="2889" spans="2:2" ht="15">
      <c r="B2889" s="102"/>
    </row>
    <row r="2890" spans="2:2" ht="15">
      <c r="B2890" s="102"/>
    </row>
    <row r="2891" spans="2:2" ht="15">
      <c r="B2891" s="102"/>
    </row>
    <row r="2892" spans="2:2" ht="15">
      <c r="B2892" s="102"/>
    </row>
    <row r="2893" spans="2:2" ht="15">
      <c r="B2893" s="102"/>
    </row>
    <row r="2894" spans="2:2" ht="15">
      <c r="B2894" s="102"/>
    </row>
    <row r="2895" spans="2:2" ht="15">
      <c r="B2895" s="102"/>
    </row>
    <row r="2896" spans="2:2" ht="15">
      <c r="B2896" s="102"/>
    </row>
    <row r="2897" spans="2:2" ht="15">
      <c r="B2897" s="102"/>
    </row>
    <row r="2898" spans="2:2" ht="15">
      <c r="B2898" s="102"/>
    </row>
    <row r="2899" spans="2:2" ht="15">
      <c r="B2899" s="102"/>
    </row>
    <row r="2900" spans="2:2" ht="15">
      <c r="B2900" s="102"/>
    </row>
    <row r="2901" spans="2:2" ht="15">
      <c r="B2901" s="102"/>
    </row>
    <row r="2902" spans="2:2" ht="15">
      <c r="B2902" s="102"/>
    </row>
    <row r="2903" spans="2:2" ht="15">
      <c r="B2903" s="102"/>
    </row>
    <row r="2904" spans="2:2" ht="15">
      <c r="B2904" s="102"/>
    </row>
    <row r="2905" spans="2:2" ht="15">
      <c r="B2905" s="102"/>
    </row>
    <row r="2906" spans="2:2" ht="15">
      <c r="B2906" s="102"/>
    </row>
    <row r="2907" spans="2:2" ht="15">
      <c r="B2907" s="102"/>
    </row>
    <row r="2908" spans="2:2" ht="15">
      <c r="B2908" s="102"/>
    </row>
    <row r="2909" spans="2:2" ht="15">
      <c r="B2909" s="102"/>
    </row>
    <row r="2910" spans="2:2" ht="15">
      <c r="B2910" s="102"/>
    </row>
    <row r="2911" spans="2:2" ht="15">
      <c r="B2911" s="102"/>
    </row>
    <row r="2912" spans="2:2" ht="15">
      <c r="B2912" s="102"/>
    </row>
    <row r="2913" spans="2:2" ht="15">
      <c r="B2913" s="102"/>
    </row>
    <row r="2914" spans="2:2" ht="15">
      <c r="B2914" s="102"/>
    </row>
    <row r="2915" spans="2:2" ht="15">
      <c r="B2915" s="102"/>
    </row>
    <row r="2916" spans="2:2" ht="15">
      <c r="B2916" s="102"/>
    </row>
    <row r="2917" spans="2:2" ht="15">
      <c r="B2917" s="102"/>
    </row>
    <row r="2918" spans="2:2" ht="15">
      <c r="B2918" s="102"/>
    </row>
    <row r="2919" spans="2:2" ht="15">
      <c r="B2919" s="102"/>
    </row>
    <row r="2920" spans="2:2" ht="15">
      <c r="B2920" s="102"/>
    </row>
    <row r="2921" spans="2:2" ht="15">
      <c r="B2921" s="102"/>
    </row>
    <row r="2922" spans="2:2" ht="15">
      <c r="B2922" s="102"/>
    </row>
    <row r="2923" spans="2:2" ht="15">
      <c r="B2923" s="102"/>
    </row>
    <row r="2924" spans="2:2" ht="15">
      <c r="B2924" s="102"/>
    </row>
    <row r="2925" spans="2:2" ht="15">
      <c r="B2925" s="102"/>
    </row>
    <row r="2926" spans="2:2" ht="15">
      <c r="B2926" s="102"/>
    </row>
    <row r="2927" spans="2:2" ht="15">
      <c r="B2927" s="102"/>
    </row>
    <row r="2928" spans="2:2" ht="15">
      <c r="B2928" s="102"/>
    </row>
    <row r="2929" spans="2:2" ht="15">
      <c r="B2929" s="102"/>
    </row>
    <row r="2930" spans="2:2" ht="15">
      <c r="B2930" s="102"/>
    </row>
    <row r="2931" spans="2:2" ht="15">
      <c r="B2931" s="102"/>
    </row>
    <row r="2932" spans="2:2" ht="15">
      <c r="B2932" s="102"/>
    </row>
    <row r="2933" spans="2:2" ht="15">
      <c r="B2933" s="102"/>
    </row>
    <row r="2934" spans="2:2" ht="15">
      <c r="B2934" s="102"/>
    </row>
    <row r="2935" spans="2:2" ht="15">
      <c r="B2935" s="102"/>
    </row>
    <row r="2936" spans="2:2" ht="15">
      <c r="B2936" s="102"/>
    </row>
    <row r="2937" spans="2:2" ht="15">
      <c r="B2937" s="102"/>
    </row>
    <row r="2938" spans="2:2" ht="15">
      <c r="B2938" s="102"/>
    </row>
    <row r="2939" spans="2:2" ht="15">
      <c r="B2939" s="102"/>
    </row>
    <row r="2940" spans="2:2" ht="15">
      <c r="B2940" s="102"/>
    </row>
    <row r="2941" spans="2:2" ht="15">
      <c r="B2941" s="102"/>
    </row>
    <row r="2942" spans="2:2" ht="15">
      <c r="B2942" s="102"/>
    </row>
    <row r="2943" spans="2:2" ht="15">
      <c r="B2943" s="102"/>
    </row>
    <row r="2944" spans="2:2" ht="15">
      <c r="B2944" s="102"/>
    </row>
    <row r="2945" spans="2:2" ht="15">
      <c r="B2945" s="102"/>
    </row>
    <row r="2946" spans="2:2" ht="15">
      <c r="B2946" s="102"/>
    </row>
    <row r="2947" spans="2:2" ht="15">
      <c r="B2947" s="102"/>
    </row>
    <row r="2948" spans="2:2" ht="15">
      <c r="B2948" s="102"/>
    </row>
    <row r="2949" spans="2:2" ht="15">
      <c r="B2949" s="102"/>
    </row>
    <row r="2950" spans="2:2" ht="15">
      <c r="B2950" s="102"/>
    </row>
    <row r="2951" spans="2:2" ht="15">
      <c r="B2951" s="102"/>
    </row>
    <row r="2952" spans="2:2" ht="15">
      <c r="B2952" s="102"/>
    </row>
    <row r="2953" spans="2:2" ht="15">
      <c r="B2953" s="102"/>
    </row>
    <row r="2954" spans="2:2" ht="15">
      <c r="B2954" s="102"/>
    </row>
    <row r="2955" spans="2:2" ht="15">
      <c r="B2955" s="102"/>
    </row>
    <row r="2956" spans="2:2" ht="15">
      <c r="B2956" s="102"/>
    </row>
    <row r="2957" spans="2:2" ht="15">
      <c r="B2957" s="102"/>
    </row>
    <row r="2958" spans="2:2" ht="15">
      <c r="B2958" s="102"/>
    </row>
    <row r="2959" spans="2:2" ht="15">
      <c r="B2959" s="102"/>
    </row>
    <row r="2960" spans="2:2" ht="15">
      <c r="B2960" s="102"/>
    </row>
    <row r="2961" spans="2:2" ht="15">
      <c r="B2961" s="102"/>
    </row>
    <row r="2962" spans="2:2" ht="15">
      <c r="B2962" s="102"/>
    </row>
    <row r="2963" spans="2:2" ht="15">
      <c r="B2963" s="102"/>
    </row>
    <row r="2964" spans="2:2" ht="15">
      <c r="B2964" s="102"/>
    </row>
    <row r="2965" spans="2:2" ht="15">
      <c r="B2965" s="102"/>
    </row>
    <row r="2966" spans="2:2" ht="15">
      <c r="B2966" s="102"/>
    </row>
    <row r="2967" spans="2:2" ht="15">
      <c r="B2967" s="102"/>
    </row>
    <row r="2968" spans="2:2" ht="15">
      <c r="B2968" s="102"/>
    </row>
    <row r="2969" spans="2:2" ht="15">
      <c r="B2969" s="102"/>
    </row>
    <row r="2970" spans="2:2" ht="15">
      <c r="B2970" s="102"/>
    </row>
    <row r="2971" spans="2:2" ht="15">
      <c r="B2971" s="102"/>
    </row>
    <row r="2972" spans="2:2" ht="15">
      <c r="B2972" s="102"/>
    </row>
    <row r="2973" spans="2:2" ht="15">
      <c r="B2973" s="102"/>
    </row>
    <row r="2974" spans="2:2" ht="15">
      <c r="B2974" s="102"/>
    </row>
    <row r="2975" spans="2:2" ht="15">
      <c r="B2975" s="102"/>
    </row>
    <row r="2976" spans="2:2" ht="15">
      <c r="B2976" s="102"/>
    </row>
    <row r="2977" spans="2:2" ht="15">
      <c r="B2977" s="102"/>
    </row>
    <row r="2978" spans="2:2" ht="15">
      <c r="B2978" s="102"/>
    </row>
    <row r="2979" spans="2:2" ht="15">
      <c r="B2979" s="102"/>
    </row>
    <row r="2980" spans="2:2" ht="15">
      <c r="B2980" s="102"/>
    </row>
    <row r="2981" spans="2:2" ht="15">
      <c r="B2981" s="102"/>
    </row>
    <row r="2982" spans="2:2" ht="15">
      <c r="B2982" s="102"/>
    </row>
    <row r="2983" spans="2:2" ht="15">
      <c r="B2983" s="102"/>
    </row>
    <row r="2984" spans="2:2" ht="15">
      <c r="B2984" s="102"/>
    </row>
    <row r="2985" spans="2:2" ht="15">
      <c r="B2985" s="102"/>
    </row>
    <row r="2986" spans="2:2" ht="15">
      <c r="B2986" s="102"/>
    </row>
    <row r="2987" spans="2:2" ht="15">
      <c r="B2987" s="102"/>
    </row>
    <row r="2988" spans="2:2" ht="15">
      <c r="B2988" s="102"/>
    </row>
    <row r="2989" spans="2:2" ht="15">
      <c r="B2989" s="102"/>
    </row>
    <row r="2990" spans="2:2" ht="15">
      <c r="B2990" s="102"/>
    </row>
    <row r="2991" spans="2:2" ht="15">
      <c r="B2991" s="102"/>
    </row>
    <row r="2992" spans="2:2" ht="15">
      <c r="B2992" s="102"/>
    </row>
    <row r="2993" spans="2:2" ht="15">
      <c r="B2993" s="102"/>
    </row>
    <row r="2994" spans="2:2" ht="15">
      <c r="B2994" s="102"/>
    </row>
    <row r="2995" spans="2:2" ht="15">
      <c r="B2995" s="102"/>
    </row>
    <row r="2996" spans="2:2" ht="15">
      <c r="B2996" s="102"/>
    </row>
    <row r="2997" spans="2:2" ht="15">
      <c r="B2997" s="102"/>
    </row>
    <row r="2998" spans="2:2" ht="15">
      <c r="B2998" s="102"/>
    </row>
    <row r="2999" spans="2:2" ht="15">
      <c r="B2999" s="102"/>
    </row>
    <row r="3000" spans="2:2" ht="15">
      <c r="B3000" s="102"/>
    </row>
    <row r="3001" spans="2:2" ht="15">
      <c r="B3001" s="102"/>
    </row>
    <row r="3002" spans="2:2" ht="15">
      <c r="B3002" s="102"/>
    </row>
    <row r="3003" spans="2:2" ht="15">
      <c r="B3003" s="102"/>
    </row>
    <row r="3004" spans="2:2" ht="15">
      <c r="B3004" s="102"/>
    </row>
    <row r="3005" spans="2:2" ht="15">
      <c r="B3005" s="102"/>
    </row>
    <row r="3006" spans="2:2" ht="15">
      <c r="B3006" s="102"/>
    </row>
    <row r="3007" spans="2:2" ht="15">
      <c r="B3007" s="102"/>
    </row>
    <row r="3008" spans="2:2" ht="15">
      <c r="B3008" s="102"/>
    </row>
    <row r="3009" spans="2:2" ht="15">
      <c r="B3009" s="102"/>
    </row>
    <row r="3010" spans="2:2" ht="15">
      <c r="B3010" s="102"/>
    </row>
    <row r="3011" spans="2:2" ht="15">
      <c r="B3011" s="102"/>
    </row>
    <row r="3012" spans="2:2" ht="15">
      <c r="B3012" s="102"/>
    </row>
    <row r="3013" spans="2:2" ht="15">
      <c r="B3013" s="102"/>
    </row>
    <row r="3014" spans="2:2" ht="15">
      <c r="B3014" s="102"/>
    </row>
    <row r="3015" spans="2:2" ht="15">
      <c r="B3015" s="102"/>
    </row>
    <row r="3016" spans="2:2" ht="15">
      <c r="B3016" s="102"/>
    </row>
    <row r="3017" spans="2:2" ht="15">
      <c r="B3017" s="102"/>
    </row>
    <row r="3018" spans="2:2" ht="15">
      <c r="B3018" s="102"/>
    </row>
    <row r="3019" spans="2:2" ht="15">
      <c r="B3019" s="102"/>
    </row>
    <row r="3020" spans="2:2" ht="15">
      <c r="B3020" s="102"/>
    </row>
    <row r="3021" spans="2:2" ht="15">
      <c r="B3021" s="102"/>
    </row>
    <row r="3022" spans="2:2" ht="15">
      <c r="B3022" s="102"/>
    </row>
    <row r="3023" spans="2:2" ht="15">
      <c r="B3023" s="102"/>
    </row>
    <row r="3024" spans="2:2" ht="15">
      <c r="B3024" s="102"/>
    </row>
    <row r="3025" spans="2:2" ht="15">
      <c r="B3025" s="102"/>
    </row>
    <row r="3026" spans="2:2" ht="15">
      <c r="B3026" s="102"/>
    </row>
    <row r="3027" spans="2:2" ht="15">
      <c r="B3027" s="102"/>
    </row>
    <row r="3028" spans="2:2" ht="15">
      <c r="B3028" s="102"/>
    </row>
    <row r="3029" spans="2:2" ht="15">
      <c r="B3029" s="102"/>
    </row>
    <row r="3030" spans="2:2" ht="15">
      <c r="B3030" s="102"/>
    </row>
    <row r="3031" spans="2:2" ht="15">
      <c r="B3031" s="102"/>
    </row>
    <row r="3032" spans="2:2" ht="15">
      <c r="B3032" s="102"/>
    </row>
    <row r="3033" spans="2:2" ht="15">
      <c r="B3033" s="102"/>
    </row>
    <row r="3034" spans="2:2" ht="15">
      <c r="B3034" s="102"/>
    </row>
    <row r="3035" spans="2:2" ht="15">
      <c r="B3035" s="102"/>
    </row>
    <row r="3036" spans="2:2" ht="15">
      <c r="B3036" s="102"/>
    </row>
    <row r="3037" spans="2:2" ht="15">
      <c r="B3037" s="102"/>
    </row>
    <row r="3038" spans="2:2" ht="15">
      <c r="B3038" s="102"/>
    </row>
    <row r="3039" spans="2:2" ht="15">
      <c r="B3039" s="102"/>
    </row>
    <row r="3040" spans="2:2" ht="15">
      <c r="B3040" s="102"/>
    </row>
    <row r="3041" spans="2:2" ht="15">
      <c r="B3041" s="102"/>
    </row>
    <row r="3042" spans="2:2" ht="15">
      <c r="B3042" s="102"/>
    </row>
    <row r="3043" spans="2:2" ht="15">
      <c r="B3043" s="102"/>
    </row>
    <row r="3044" spans="2:2" ht="15">
      <c r="B3044" s="102"/>
    </row>
    <row r="3045" spans="2:2" ht="15">
      <c r="B3045" s="102"/>
    </row>
    <row r="3046" spans="2:2" ht="15">
      <c r="B3046" s="102"/>
    </row>
    <row r="3047" spans="2:2" ht="15">
      <c r="B3047" s="102"/>
    </row>
    <row r="3048" spans="2:2" ht="15">
      <c r="B3048" s="102"/>
    </row>
    <row r="3049" spans="2:2" ht="15">
      <c r="B3049" s="102"/>
    </row>
    <row r="3050" spans="2:2" ht="15">
      <c r="B3050" s="102"/>
    </row>
    <row r="3051" spans="2:2" ht="15">
      <c r="B3051" s="102"/>
    </row>
    <row r="3052" spans="2:2" ht="15">
      <c r="B3052" s="102"/>
    </row>
    <row r="3053" spans="2:2" ht="15">
      <c r="B3053" s="102"/>
    </row>
    <row r="3054" spans="2:2" ht="15">
      <c r="B3054" s="102"/>
    </row>
    <row r="3055" spans="2:2" ht="15">
      <c r="B3055" s="102"/>
    </row>
    <row r="3056" spans="2:2" ht="15">
      <c r="B3056" s="102"/>
    </row>
    <row r="3057" spans="2:2" ht="15">
      <c r="B3057" s="102"/>
    </row>
    <row r="3058" spans="2:2" ht="15">
      <c r="B3058" s="102"/>
    </row>
    <row r="3059" spans="2:2" ht="15">
      <c r="B3059" s="102"/>
    </row>
    <row r="3060" spans="2:2" ht="15">
      <c r="B3060" s="102"/>
    </row>
    <row r="3061" spans="2:2" ht="15">
      <c r="B3061" s="102"/>
    </row>
    <row r="3062" spans="2:2" ht="15">
      <c r="B3062" s="102"/>
    </row>
    <row r="3063" spans="2:2" ht="15">
      <c r="B3063" s="102"/>
    </row>
    <row r="3064" spans="2:2" ht="15">
      <c r="B3064" s="102"/>
    </row>
    <row r="3065" spans="2:2" ht="15">
      <c r="B3065" s="102"/>
    </row>
    <row r="3066" spans="2:2" ht="15">
      <c r="B3066" s="102"/>
    </row>
    <row r="3067" spans="2:2" ht="15">
      <c r="B3067" s="102"/>
    </row>
    <row r="3068" spans="2:2" ht="15">
      <c r="B3068" s="102"/>
    </row>
    <row r="3069" spans="2:2" ht="15">
      <c r="B3069" s="102"/>
    </row>
    <row r="3070" spans="2:2" ht="15">
      <c r="B3070" s="102"/>
    </row>
    <row r="3071" spans="2:2" ht="15">
      <c r="B3071" s="102"/>
    </row>
    <row r="3072" spans="2:2" ht="15">
      <c r="B3072" s="102"/>
    </row>
    <row r="3073" spans="2:2" ht="15">
      <c r="B3073" s="102"/>
    </row>
    <row r="3074" spans="2:2" ht="15">
      <c r="B3074" s="102"/>
    </row>
    <row r="3075" spans="2:2" ht="15">
      <c r="B3075" s="102"/>
    </row>
    <row r="3076" spans="2:2" ht="15">
      <c r="B3076" s="102"/>
    </row>
    <row r="3077" spans="2:2" ht="15">
      <c r="B3077" s="102"/>
    </row>
    <row r="3078" spans="2:2" ht="15">
      <c r="B3078" s="102"/>
    </row>
    <row r="3079" spans="2:2" ht="15">
      <c r="B3079" s="102"/>
    </row>
    <row r="3080" spans="2:2" ht="15">
      <c r="B3080" s="102"/>
    </row>
    <row r="3081" spans="2:2" ht="15">
      <c r="B3081" s="102"/>
    </row>
    <row r="3082" spans="2:2" ht="15">
      <c r="B3082" s="102"/>
    </row>
    <row r="3083" spans="2:2" ht="15">
      <c r="B3083" s="102"/>
    </row>
    <row r="3084" spans="2:2" ht="15">
      <c r="B3084" s="102"/>
    </row>
    <row r="3085" spans="2:2" ht="15">
      <c r="B3085" s="102"/>
    </row>
    <row r="3086" spans="2:2" ht="15">
      <c r="B3086" s="102"/>
    </row>
    <row r="3087" spans="2:2" ht="15">
      <c r="B3087" s="102"/>
    </row>
    <row r="3088" spans="2:2" ht="15">
      <c r="B3088" s="102"/>
    </row>
    <row r="3089" spans="2:2" ht="15">
      <c r="B3089" s="102"/>
    </row>
    <row r="3090" spans="2:2" ht="15">
      <c r="B3090" s="102"/>
    </row>
    <row r="3091" spans="2:2" ht="15">
      <c r="B3091" s="102"/>
    </row>
    <row r="3092" spans="2:2" ht="15">
      <c r="B3092" s="102"/>
    </row>
    <row r="3093" spans="2:2" ht="15">
      <c r="B3093" s="102"/>
    </row>
    <row r="3094" spans="2:2" ht="15">
      <c r="B3094" s="102"/>
    </row>
    <row r="3095" spans="2:2" ht="15">
      <c r="B3095" s="102"/>
    </row>
    <row r="3096" spans="2:2" ht="15">
      <c r="B3096" s="102"/>
    </row>
    <row r="3097" spans="2:2" ht="15">
      <c r="B3097" s="102"/>
    </row>
    <row r="3098" spans="2:2" ht="15">
      <c r="B3098" s="102"/>
    </row>
    <row r="3099" spans="2:2" ht="15">
      <c r="B3099" s="102"/>
    </row>
    <row r="3100" spans="2:2" ht="15">
      <c r="B3100" s="102"/>
    </row>
    <row r="3101" spans="2:2" ht="15">
      <c r="B3101" s="102"/>
    </row>
    <row r="3102" spans="2:2" ht="15">
      <c r="B3102" s="102"/>
    </row>
    <row r="3103" spans="2:2" ht="15">
      <c r="B3103" s="102"/>
    </row>
    <row r="3104" spans="2:2" ht="15">
      <c r="B3104" s="102"/>
    </row>
    <row r="3105" spans="2:2" ht="15">
      <c r="B3105" s="102"/>
    </row>
    <row r="3106" spans="2:2" ht="15">
      <c r="B3106" s="102"/>
    </row>
    <row r="3107" spans="2:2" ht="15">
      <c r="B3107" s="102"/>
    </row>
    <row r="3108" spans="2:2" ht="15">
      <c r="B3108" s="102"/>
    </row>
    <row r="3109" spans="2:2" ht="15">
      <c r="B3109" s="102"/>
    </row>
    <row r="3110" spans="2:2" ht="15">
      <c r="B3110" s="102"/>
    </row>
    <row r="3111" spans="2:2" ht="15">
      <c r="B3111" s="102"/>
    </row>
    <row r="3112" spans="2:2" ht="15">
      <c r="B3112" s="102"/>
    </row>
    <row r="3113" spans="2:2" ht="15">
      <c r="B3113" s="102"/>
    </row>
    <row r="3114" spans="2:2" ht="15">
      <c r="B3114" s="102"/>
    </row>
    <row r="3115" spans="2:2" ht="15">
      <c r="B3115" s="102"/>
    </row>
    <row r="3116" spans="2:2" ht="15">
      <c r="B3116" s="102"/>
    </row>
    <row r="3117" spans="2:2" ht="15">
      <c r="B3117" s="102"/>
    </row>
    <row r="3118" spans="2:2" ht="15">
      <c r="B3118" s="102"/>
    </row>
    <row r="3119" spans="2:2" ht="15">
      <c r="B3119" s="102"/>
    </row>
    <row r="3120" spans="2:2" ht="15">
      <c r="B3120" s="102"/>
    </row>
    <row r="3121" spans="2:2" ht="15">
      <c r="B3121" s="102"/>
    </row>
    <row r="3122" spans="2:2" ht="15">
      <c r="B3122" s="102"/>
    </row>
    <row r="3123" spans="2:2" ht="15">
      <c r="B3123" s="102"/>
    </row>
    <row r="3124" spans="2:2" ht="15">
      <c r="B3124" s="102"/>
    </row>
    <row r="3125" spans="2:2" ht="15">
      <c r="B3125" s="102"/>
    </row>
    <row r="3126" spans="2:2" ht="15">
      <c r="B3126" s="102"/>
    </row>
    <row r="3127" spans="2:2" ht="15">
      <c r="B3127" s="102"/>
    </row>
    <row r="3128" spans="2:2" ht="15">
      <c r="B3128" s="102"/>
    </row>
    <row r="3129" spans="2:2" ht="15">
      <c r="B3129" s="102"/>
    </row>
    <row r="3130" spans="2:2" ht="15">
      <c r="B3130" s="102"/>
    </row>
    <row r="3131" spans="2:2" ht="15">
      <c r="B3131" s="102"/>
    </row>
    <row r="3132" spans="2:2" ht="15">
      <c r="B3132" s="102"/>
    </row>
    <row r="3133" spans="2:2" ht="15">
      <c r="B3133" s="102"/>
    </row>
    <row r="3134" spans="2:2" ht="15">
      <c r="B3134" s="102"/>
    </row>
    <row r="3135" spans="2:2" ht="15">
      <c r="B3135" s="102"/>
    </row>
    <row r="3136" spans="2:2" ht="15">
      <c r="B3136" s="102"/>
    </row>
    <row r="3137" spans="2:2" ht="15">
      <c r="B3137" s="102"/>
    </row>
    <row r="3138" spans="2:2" ht="15">
      <c r="B3138" s="102"/>
    </row>
    <row r="3139" spans="2:2" ht="15">
      <c r="B3139" s="102"/>
    </row>
    <row r="3140" spans="2:2" ht="15">
      <c r="B3140" s="102"/>
    </row>
    <row r="3141" spans="2:2" ht="15">
      <c r="B3141" s="102"/>
    </row>
    <row r="3142" spans="2:2" ht="15">
      <c r="B3142" s="102"/>
    </row>
    <row r="3143" spans="2:2" ht="15">
      <c r="B3143" s="102"/>
    </row>
    <row r="3144" spans="2:2" ht="15">
      <c r="B3144" s="102"/>
    </row>
    <row r="3145" spans="2:2" ht="15">
      <c r="B3145" s="102"/>
    </row>
    <row r="3146" spans="2:2" ht="15">
      <c r="B3146" s="102"/>
    </row>
    <row r="3147" spans="2:2" ht="15">
      <c r="B3147" s="102"/>
    </row>
    <row r="3148" spans="2:2" ht="15">
      <c r="B3148" s="102"/>
    </row>
    <row r="3149" spans="2:2" ht="15">
      <c r="B3149" s="102"/>
    </row>
    <row r="3150" spans="2:2" ht="15">
      <c r="B3150" s="102"/>
    </row>
    <row r="3151" spans="2:2" ht="15">
      <c r="B3151" s="102"/>
    </row>
    <row r="3152" spans="2:2" ht="15">
      <c r="B3152" s="102"/>
    </row>
    <row r="3153" spans="2:2" ht="15">
      <c r="B3153" s="102"/>
    </row>
    <row r="3154" spans="2:2" ht="15">
      <c r="B3154" s="102"/>
    </row>
    <row r="3155" spans="2:2" ht="15">
      <c r="B3155" s="102"/>
    </row>
    <row r="3156" spans="2:2" ht="15">
      <c r="B3156" s="102"/>
    </row>
    <row r="3157" spans="2:2" ht="15">
      <c r="B3157" s="102"/>
    </row>
    <row r="3158" spans="2:2" ht="15">
      <c r="B3158" s="102"/>
    </row>
    <row r="3159" spans="2:2" ht="15">
      <c r="B3159" s="102"/>
    </row>
    <row r="3160" spans="2:2" ht="15">
      <c r="B3160" s="102"/>
    </row>
    <row r="3161" spans="2:2" ht="15">
      <c r="B3161" s="102"/>
    </row>
    <row r="3162" spans="2:2" ht="15">
      <c r="B3162" s="102"/>
    </row>
    <row r="3163" spans="2:2" ht="15">
      <c r="B3163" s="102"/>
    </row>
    <row r="3164" spans="2:2" ht="15">
      <c r="B3164" s="102"/>
    </row>
    <row r="3165" spans="2:2" ht="15">
      <c r="B3165" s="102"/>
    </row>
    <row r="3166" spans="2:2" ht="15">
      <c r="B3166" s="102"/>
    </row>
    <row r="3167" spans="2:2" ht="15">
      <c r="B3167" s="102"/>
    </row>
    <row r="3168" spans="2:2" ht="15">
      <c r="B3168" s="102"/>
    </row>
    <row r="3169" spans="2:2" ht="15">
      <c r="B3169" s="102"/>
    </row>
    <row r="3170" spans="2:2" ht="15">
      <c r="B3170" s="102"/>
    </row>
    <row r="3171" spans="2:2" ht="15">
      <c r="B3171" s="102"/>
    </row>
    <row r="3172" spans="2:2" ht="15">
      <c r="B3172" s="102"/>
    </row>
    <row r="3173" spans="2:2" ht="15">
      <c r="B3173" s="102"/>
    </row>
    <row r="3174" spans="2:2" ht="15">
      <c r="B3174" s="102"/>
    </row>
    <row r="3175" spans="2:2" ht="15">
      <c r="B3175" s="102"/>
    </row>
    <row r="3176" spans="2:2" ht="15">
      <c r="B3176" s="102"/>
    </row>
    <row r="3177" spans="2:2" ht="15">
      <c r="B3177" s="102"/>
    </row>
    <row r="3178" spans="2:2" ht="15">
      <c r="B3178" s="102"/>
    </row>
    <row r="3179" spans="2:2" ht="15">
      <c r="B3179" s="102"/>
    </row>
    <row r="3180" spans="2:2" ht="15">
      <c r="B3180" s="102"/>
    </row>
    <row r="3181" spans="2:2" ht="15">
      <c r="B3181" s="102"/>
    </row>
    <row r="3182" spans="2:2" ht="15">
      <c r="B3182" s="102"/>
    </row>
    <row r="3183" spans="2:2" ht="15">
      <c r="B3183" s="102"/>
    </row>
    <row r="3184" spans="2:2" ht="15">
      <c r="B3184" s="102"/>
    </row>
    <row r="3185" spans="2:2" ht="15">
      <c r="B3185" s="102"/>
    </row>
    <row r="3186" spans="2:2" ht="15">
      <c r="B3186" s="102"/>
    </row>
    <row r="3187" spans="2:2" ht="15">
      <c r="B3187" s="102"/>
    </row>
    <row r="3188" spans="2:2" ht="15">
      <c r="B3188" s="102"/>
    </row>
    <row r="3189" spans="2:2" ht="15">
      <c r="B3189" s="102"/>
    </row>
    <row r="3190" spans="2:2" ht="15">
      <c r="B3190" s="102"/>
    </row>
    <row r="3191" spans="2:2" ht="15">
      <c r="B3191" s="102"/>
    </row>
    <row r="3192" spans="2:2" ht="15">
      <c r="B3192" s="102"/>
    </row>
    <row r="3193" spans="2:2" ht="15">
      <c r="B3193" s="102"/>
    </row>
    <row r="3194" spans="2:2" ht="15">
      <c r="B3194" s="102"/>
    </row>
    <row r="3195" spans="2:2" ht="15">
      <c r="B3195" s="102"/>
    </row>
    <row r="3196" spans="2:2" ht="15">
      <c r="B3196" s="102"/>
    </row>
    <row r="3197" spans="2:2" ht="15">
      <c r="B3197" s="102"/>
    </row>
    <row r="3198" spans="2:2" ht="15">
      <c r="B3198" s="102"/>
    </row>
    <row r="3199" spans="2:2" ht="15">
      <c r="B3199" s="102"/>
    </row>
    <row r="3200" spans="2:2" ht="15">
      <c r="B3200" s="102"/>
    </row>
    <row r="3201" spans="2:2" ht="15">
      <c r="B3201" s="102"/>
    </row>
    <row r="3202" spans="2:2" ht="15">
      <c r="B3202" s="102"/>
    </row>
    <row r="3203" spans="2:2" ht="15">
      <c r="B3203" s="102"/>
    </row>
    <row r="3204" spans="2:2" ht="15">
      <c r="B3204" s="102"/>
    </row>
    <row r="3205" spans="2:2" ht="15">
      <c r="B3205" s="102"/>
    </row>
    <row r="3206" spans="2:2" ht="15">
      <c r="B3206" s="102"/>
    </row>
    <row r="3207" spans="2:2" ht="15">
      <c r="B3207" s="102"/>
    </row>
    <row r="3208" spans="2:2" ht="15">
      <c r="B3208" s="102"/>
    </row>
    <row r="3209" spans="2:2" ht="15">
      <c r="B3209" s="102"/>
    </row>
    <row r="3210" spans="2:2" ht="15">
      <c r="B3210" s="102"/>
    </row>
    <row r="3211" spans="2:2" ht="15">
      <c r="B3211" s="102"/>
    </row>
    <row r="3212" spans="2:2" ht="15">
      <c r="B3212" s="102"/>
    </row>
    <row r="3213" spans="2:2" ht="15">
      <c r="B3213" s="102"/>
    </row>
    <row r="3214" spans="2:2" ht="15">
      <c r="B3214" s="102"/>
    </row>
    <row r="3215" spans="2:2" ht="15">
      <c r="B3215" s="102"/>
    </row>
    <row r="3216" spans="2:2" ht="15">
      <c r="B3216" s="102"/>
    </row>
    <row r="3217" spans="2:2" ht="15">
      <c r="B3217" s="102"/>
    </row>
    <row r="3218" spans="2:2" ht="15">
      <c r="B3218" s="102"/>
    </row>
    <row r="3219" spans="2:2" ht="15">
      <c r="B3219" s="102"/>
    </row>
    <row r="3220" spans="2:2" ht="15">
      <c r="B3220" s="102"/>
    </row>
    <row r="3221" spans="2:2" ht="15">
      <c r="B3221" s="102"/>
    </row>
    <row r="3222" spans="2:2" ht="15">
      <c r="B3222" s="102"/>
    </row>
    <row r="3223" spans="2:2" ht="15">
      <c r="B3223" s="102"/>
    </row>
    <row r="3224" spans="2:2" ht="15">
      <c r="B3224" s="102"/>
    </row>
    <row r="3225" spans="2:2" ht="15">
      <c r="B3225" s="102"/>
    </row>
    <row r="3226" spans="2:2" ht="15">
      <c r="B3226" s="102"/>
    </row>
    <row r="3227" spans="2:2" ht="15">
      <c r="B3227" s="102"/>
    </row>
    <row r="3228" spans="2:2" ht="15">
      <c r="B3228" s="102"/>
    </row>
    <row r="3229" spans="2:2" ht="15">
      <c r="B3229" s="102"/>
    </row>
    <row r="3230" spans="2:2" ht="15">
      <c r="B3230" s="102"/>
    </row>
    <row r="3231" spans="2:2" ht="15">
      <c r="B3231" s="102"/>
    </row>
    <row r="3232" spans="2:2" ht="15">
      <c r="B3232" s="102"/>
    </row>
    <row r="3233" spans="2:2" ht="15">
      <c r="B3233" s="102"/>
    </row>
    <row r="3234" spans="2:2" ht="15">
      <c r="B3234" s="102"/>
    </row>
    <row r="3235" spans="2:2" ht="15">
      <c r="B3235" s="102"/>
    </row>
    <row r="3236" spans="2:2" ht="15">
      <c r="B3236" s="102"/>
    </row>
    <row r="3237" spans="2:2" ht="15">
      <c r="B3237" s="102"/>
    </row>
    <row r="3238" spans="2:2" ht="15">
      <c r="B3238" s="102"/>
    </row>
    <row r="3239" spans="2:2" ht="15">
      <c r="B3239" s="102"/>
    </row>
    <row r="3240" spans="2:2" ht="15">
      <c r="B3240" s="102"/>
    </row>
    <row r="3241" spans="2:2" ht="15">
      <c r="B3241" s="102"/>
    </row>
    <row r="3242" spans="2:2" ht="15">
      <c r="B3242" s="102"/>
    </row>
    <row r="3243" spans="2:2" ht="15">
      <c r="B3243" s="102"/>
    </row>
    <row r="3244" spans="2:2" ht="15">
      <c r="B3244" s="102"/>
    </row>
    <row r="3245" spans="2:2" ht="15">
      <c r="B3245" s="102"/>
    </row>
    <row r="3246" spans="2:2" ht="15">
      <c r="B3246" s="102"/>
    </row>
    <row r="3247" spans="2:2" ht="15">
      <c r="B3247" s="102"/>
    </row>
    <row r="3248" spans="2:2" ht="15">
      <c r="B3248" s="102"/>
    </row>
    <row r="3249" spans="2:2" ht="15">
      <c r="B3249" s="102"/>
    </row>
    <row r="3250" spans="2:2" ht="15">
      <c r="B3250" s="102"/>
    </row>
    <row r="3251" spans="2:2" ht="15">
      <c r="B3251" s="102"/>
    </row>
    <row r="3252" spans="2:2" ht="15">
      <c r="B3252" s="102"/>
    </row>
    <row r="3253" spans="2:2" ht="15">
      <c r="B3253" s="102"/>
    </row>
    <row r="3254" spans="2:2" ht="15">
      <c r="B3254" s="102"/>
    </row>
    <row r="3255" spans="2:2" ht="15">
      <c r="B3255" s="102"/>
    </row>
    <row r="3256" spans="2:2" ht="15">
      <c r="B3256" s="102"/>
    </row>
    <row r="3257" spans="2:2" ht="15">
      <c r="B3257" s="102"/>
    </row>
    <row r="3258" spans="2:2" ht="15">
      <c r="B3258" s="102"/>
    </row>
    <row r="3259" spans="2:2" ht="15">
      <c r="B3259" s="102"/>
    </row>
    <row r="3260" spans="2:2" ht="15">
      <c r="B3260" s="102"/>
    </row>
    <row r="3261" spans="2:2" ht="15">
      <c r="B3261" s="102"/>
    </row>
    <row r="3262" spans="2:2" ht="15">
      <c r="B3262" s="102"/>
    </row>
    <row r="3263" spans="2:2" ht="15">
      <c r="B3263" s="102"/>
    </row>
    <row r="3264" spans="2:2" ht="15">
      <c r="B3264" s="102"/>
    </row>
    <row r="3265" spans="2:2" ht="15">
      <c r="B3265" s="102"/>
    </row>
    <row r="3266" spans="2:2" ht="15">
      <c r="B3266" s="102"/>
    </row>
    <row r="3267" spans="2:2" ht="15">
      <c r="B3267" s="102"/>
    </row>
    <row r="3268" spans="2:2" ht="15">
      <c r="B3268" s="102"/>
    </row>
    <row r="3269" spans="2:2" ht="15">
      <c r="B3269" s="102"/>
    </row>
    <row r="3270" spans="2:2" ht="15">
      <c r="B3270" s="102"/>
    </row>
    <row r="3271" spans="2:2" ht="15">
      <c r="B3271" s="102"/>
    </row>
    <row r="3272" spans="2:2" ht="15">
      <c r="B3272" s="102"/>
    </row>
    <row r="3273" spans="2:2" ht="15">
      <c r="B3273" s="102"/>
    </row>
    <row r="3274" spans="2:2" ht="15">
      <c r="B3274" s="102"/>
    </row>
    <row r="3275" spans="2:2" ht="15">
      <c r="B3275" s="102"/>
    </row>
    <row r="3276" spans="2:2" ht="15">
      <c r="B3276" s="102"/>
    </row>
    <row r="3277" spans="2:2" ht="15">
      <c r="B3277" s="102"/>
    </row>
    <row r="3278" spans="2:2" ht="15">
      <c r="B3278" s="102"/>
    </row>
    <row r="3279" spans="2:2" ht="15">
      <c r="B3279" s="102"/>
    </row>
    <row r="3280" spans="2:2" ht="15">
      <c r="B3280" s="102"/>
    </row>
    <row r="3281" spans="2:2" ht="15">
      <c r="B3281" s="102"/>
    </row>
    <row r="3282" spans="2:2" ht="15">
      <c r="B3282" s="102"/>
    </row>
    <row r="3283" spans="2:2" ht="15">
      <c r="B3283" s="102"/>
    </row>
    <row r="3284" spans="2:2" ht="15">
      <c r="B3284" s="102"/>
    </row>
    <row r="3285" spans="2:2" ht="15">
      <c r="B3285" s="102"/>
    </row>
    <row r="3286" spans="2:2" ht="15">
      <c r="B3286" s="102"/>
    </row>
    <row r="3287" spans="2:2" ht="15">
      <c r="B3287" s="102"/>
    </row>
    <row r="3288" spans="2:2" ht="15">
      <c r="B3288" s="102"/>
    </row>
    <row r="3289" spans="2:2" ht="15">
      <c r="B3289" s="102"/>
    </row>
    <row r="3290" spans="2:2" ht="15">
      <c r="B3290" s="102"/>
    </row>
    <row r="3291" spans="2:2" ht="15">
      <c r="B3291" s="102"/>
    </row>
    <row r="3292" spans="2:2" ht="15">
      <c r="B3292" s="102"/>
    </row>
    <row r="3293" spans="2:2" ht="15">
      <c r="B3293" s="102"/>
    </row>
    <row r="3294" spans="2:2" ht="15">
      <c r="B3294" s="102"/>
    </row>
    <row r="3295" spans="2:2" ht="15">
      <c r="B3295" s="102"/>
    </row>
    <row r="3296" spans="2:2" ht="15">
      <c r="B3296" s="102"/>
    </row>
    <row r="3297" spans="2:2" ht="15">
      <c r="B3297" s="102"/>
    </row>
    <row r="3298" spans="2:2" ht="15">
      <c r="B3298" s="102"/>
    </row>
    <row r="3299" spans="2:2" ht="15">
      <c r="B3299" s="102"/>
    </row>
    <row r="3300" spans="2:2" ht="15">
      <c r="B3300" s="102"/>
    </row>
    <row r="3301" spans="2:2" ht="15">
      <c r="B3301" s="102"/>
    </row>
    <row r="3302" spans="2:2" ht="15">
      <c r="B3302" s="102"/>
    </row>
    <row r="3303" spans="2:2" ht="15">
      <c r="B3303" s="102"/>
    </row>
    <row r="3304" spans="2:2" ht="15">
      <c r="B3304" s="102"/>
    </row>
    <row r="3305" spans="2:2" ht="15">
      <c r="B3305" s="102"/>
    </row>
    <row r="3306" spans="2:2" ht="15">
      <c r="B3306" s="102"/>
    </row>
    <row r="3307" spans="2:2" ht="15">
      <c r="B3307" s="102"/>
    </row>
    <row r="3308" spans="2:2" ht="15">
      <c r="B3308" s="102"/>
    </row>
    <row r="3309" spans="2:2" ht="15">
      <c r="B3309" s="102"/>
    </row>
    <row r="3310" spans="2:2" ht="15">
      <c r="B3310" s="102"/>
    </row>
    <row r="3311" spans="2:2" ht="15">
      <c r="B3311" s="102"/>
    </row>
    <row r="3312" spans="2:2" ht="15">
      <c r="B3312" s="102"/>
    </row>
    <row r="3313" spans="2:2" ht="15">
      <c r="B3313" s="102"/>
    </row>
    <row r="3314" spans="2:2" ht="15">
      <c r="B3314" s="102"/>
    </row>
    <row r="3315" spans="2:2" ht="15">
      <c r="B3315" s="102"/>
    </row>
    <row r="3316" spans="2:2" ht="15">
      <c r="B3316" s="102"/>
    </row>
    <row r="3317" spans="2:2" ht="15">
      <c r="B3317" s="102"/>
    </row>
    <row r="3318" spans="2:2" ht="15">
      <c r="B3318" s="102"/>
    </row>
    <row r="3319" spans="2:2" ht="15">
      <c r="B3319" s="102"/>
    </row>
    <row r="3320" spans="2:2" ht="15">
      <c r="B3320" s="102"/>
    </row>
    <row r="3321" spans="2:2" ht="15">
      <c r="B3321" s="102"/>
    </row>
    <row r="3322" spans="2:2" ht="15">
      <c r="B3322" s="102"/>
    </row>
    <row r="3323" spans="2:2" ht="15">
      <c r="B3323" s="102"/>
    </row>
    <row r="3324" spans="2:2" ht="15">
      <c r="B3324" s="102"/>
    </row>
    <row r="3325" spans="2:2" ht="15">
      <c r="B3325" s="102"/>
    </row>
    <row r="3326" spans="2:2" ht="15">
      <c r="B3326" s="102"/>
    </row>
    <row r="3327" spans="2:2" ht="15">
      <c r="B3327" s="102"/>
    </row>
    <row r="3328" spans="2:2" ht="15">
      <c r="B3328" s="102"/>
    </row>
    <row r="3329" spans="2:2" ht="15">
      <c r="B3329" s="102"/>
    </row>
    <row r="3330" spans="2:2" ht="15">
      <c r="B3330" s="102"/>
    </row>
    <row r="3331" spans="2:2" ht="15">
      <c r="B3331" s="102"/>
    </row>
    <row r="3332" spans="2:2" ht="15">
      <c r="B3332" s="102"/>
    </row>
    <row r="3333" spans="2:2" ht="15">
      <c r="B3333" s="102"/>
    </row>
    <row r="3334" spans="2:2" ht="15">
      <c r="B3334" s="102"/>
    </row>
    <row r="3335" spans="2:2" ht="15">
      <c r="B3335" s="102"/>
    </row>
    <row r="3336" spans="2:2" ht="15">
      <c r="B3336" s="102"/>
    </row>
    <row r="3337" spans="2:2" ht="15">
      <c r="B3337" s="102"/>
    </row>
    <row r="3338" spans="2:2" ht="15">
      <c r="B3338" s="102"/>
    </row>
    <row r="3339" spans="2:2" ht="15">
      <c r="B3339" s="102"/>
    </row>
    <row r="3340" spans="2:2" ht="15">
      <c r="B3340" s="102"/>
    </row>
    <row r="3341" spans="2:2" ht="15">
      <c r="B3341" s="102"/>
    </row>
    <row r="3342" spans="2:2" ht="15">
      <c r="B3342" s="102"/>
    </row>
    <row r="3343" spans="2:2" ht="15">
      <c r="B3343" s="102"/>
    </row>
    <row r="3344" spans="2:2" ht="15">
      <c r="B3344" s="102"/>
    </row>
    <row r="3345" spans="2:2" ht="15">
      <c r="B3345" s="102"/>
    </row>
    <row r="3346" spans="2:2" ht="15">
      <c r="B3346" s="102"/>
    </row>
    <row r="3347" spans="2:2" ht="15">
      <c r="B3347" s="102"/>
    </row>
    <row r="3348" spans="2:2" ht="15">
      <c r="B3348" s="102"/>
    </row>
    <row r="3349" spans="2:2" ht="15">
      <c r="B3349" s="102"/>
    </row>
    <row r="3350" spans="2:2" ht="15">
      <c r="B3350" s="102"/>
    </row>
    <row r="3351" spans="2:2" ht="15">
      <c r="B3351" s="102"/>
    </row>
    <row r="3352" spans="2:2" ht="15">
      <c r="B3352" s="102"/>
    </row>
    <row r="3353" spans="2:2" ht="15">
      <c r="B3353" s="102"/>
    </row>
    <row r="3354" spans="2:2" ht="15">
      <c r="B3354" s="102"/>
    </row>
    <row r="3355" spans="2:2" ht="15">
      <c r="B3355" s="102"/>
    </row>
    <row r="3356" spans="2:2" ht="15">
      <c r="B3356" s="102"/>
    </row>
    <row r="3357" spans="2:2" ht="15">
      <c r="B3357" s="102"/>
    </row>
    <row r="3358" spans="2:2" ht="15">
      <c r="B3358" s="102"/>
    </row>
    <row r="3359" spans="2:2" ht="15">
      <c r="B3359" s="102"/>
    </row>
    <row r="3360" spans="2:2" ht="15">
      <c r="B3360" s="102"/>
    </row>
    <row r="3361" spans="2:2" ht="15">
      <c r="B3361" s="102"/>
    </row>
    <row r="3362" spans="2:2" ht="15">
      <c r="B3362" s="102"/>
    </row>
    <row r="3363" spans="2:2" ht="15">
      <c r="B3363" s="102"/>
    </row>
    <row r="3364" spans="2:2" ht="15">
      <c r="B3364" s="102"/>
    </row>
    <row r="3365" spans="2:2" ht="15">
      <c r="B3365" s="102"/>
    </row>
    <row r="3366" spans="2:2" ht="15">
      <c r="B3366" s="102"/>
    </row>
    <row r="3367" spans="2:2" ht="15">
      <c r="B3367" s="102"/>
    </row>
    <row r="3368" spans="2:2" ht="15">
      <c r="B3368" s="102"/>
    </row>
    <row r="3369" spans="2:2" ht="15">
      <c r="B3369" s="102"/>
    </row>
    <row r="3370" spans="2:2" ht="15">
      <c r="B3370" s="102"/>
    </row>
    <row r="3371" spans="2:2" ht="15">
      <c r="B3371" s="102"/>
    </row>
    <row r="3372" spans="2:2" ht="15">
      <c r="B3372" s="102"/>
    </row>
    <row r="3373" spans="2:2" ht="15">
      <c r="B3373" s="102"/>
    </row>
    <row r="3374" spans="2:2" ht="15">
      <c r="B3374" s="102"/>
    </row>
    <row r="3375" spans="2:2" ht="15">
      <c r="B3375" s="102"/>
    </row>
    <row r="3376" spans="2:2" ht="15">
      <c r="B3376" s="102"/>
    </row>
    <row r="3377" spans="2:2" ht="15">
      <c r="B3377" s="102"/>
    </row>
    <row r="3378" spans="2:2" ht="15">
      <c r="B3378" s="102"/>
    </row>
    <row r="3379" spans="2:2" ht="15">
      <c r="B3379" s="102"/>
    </row>
    <row r="3380" spans="2:2" ht="15">
      <c r="B3380" s="102"/>
    </row>
    <row r="3381" spans="2:2" ht="15">
      <c r="B3381" s="102"/>
    </row>
    <row r="3382" spans="2:2" ht="15">
      <c r="B3382" s="102"/>
    </row>
    <row r="3383" spans="2:2" ht="15">
      <c r="B3383" s="102"/>
    </row>
    <row r="3384" spans="2:2" ht="15">
      <c r="B3384" s="102"/>
    </row>
    <row r="3385" spans="2:2" ht="15">
      <c r="B3385" s="102"/>
    </row>
    <row r="3386" spans="2:2" ht="15">
      <c r="B3386" s="102"/>
    </row>
    <row r="3387" spans="2:2" ht="15">
      <c r="B3387" s="102"/>
    </row>
    <row r="3388" spans="2:2" ht="15">
      <c r="B3388" s="102"/>
    </row>
    <row r="3389" spans="2:2" ht="15">
      <c r="B3389" s="102"/>
    </row>
    <row r="3390" spans="2:2" ht="15">
      <c r="B3390" s="102"/>
    </row>
    <row r="3391" spans="2:2" ht="15">
      <c r="B3391" s="102"/>
    </row>
    <row r="3392" spans="2:2" ht="15">
      <c r="B3392" s="102"/>
    </row>
    <row r="3393" spans="2:2" ht="15">
      <c r="B3393" s="102"/>
    </row>
    <row r="3394" spans="2:2" ht="15">
      <c r="B3394" s="102"/>
    </row>
    <row r="3395" spans="2:2" ht="15">
      <c r="B3395" s="102"/>
    </row>
    <row r="3396" spans="2:2" ht="15">
      <c r="B3396" s="102"/>
    </row>
    <row r="3397" spans="2:2" ht="15">
      <c r="B3397" s="102"/>
    </row>
    <row r="3398" spans="2:2" ht="15">
      <c r="B3398" s="102"/>
    </row>
    <row r="3399" spans="2:2" ht="15">
      <c r="B3399" s="102"/>
    </row>
    <row r="3400" spans="2:2" ht="15">
      <c r="B3400" s="102"/>
    </row>
    <row r="3401" spans="2:2" ht="15">
      <c r="B3401" s="102"/>
    </row>
    <row r="3402" spans="2:2" ht="15">
      <c r="B3402" s="102"/>
    </row>
    <row r="3403" spans="2:2" ht="15">
      <c r="B3403" s="102"/>
    </row>
    <row r="3404" spans="2:2" ht="15">
      <c r="B3404" s="102"/>
    </row>
    <row r="3405" spans="2:2" ht="15">
      <c r="B3405" s="102"/>
    </row>
    <row r="3406" spans="2:2" ht="15">
      <c r="B3406" s="102"/>
    </row>
    <row r="3407" spans="2:2" ht="15">
      <c r="B3407" s="102"/>
    </row>
    <row r="3408" spans="2:2" ht="15">
      <c r="B3408" s="102"/>
    </row>
    <row r="3409" spans="2:2" ht="15">
      <c r="B3409" s="102"/>
    </row>
    <row r="3410" spans="2:2" ht="15">
      <c r="B3410" s="102"/>
    </row>
    <row r="3411" spans="2:2" ht="15">
      <c r="B3411" s="102"/>
    </row>
    <row r="3412" spans="2:2" ht="15">
      <c r="B3412" s="102"/>
    </row>
    <row r="3413" spans="2:2" ht="15">
      <c r="B3413" s="102"/>
    </row>
    <row r="3414" spans="2:2" ht="15">
      <c r="B3414" s="102"/>
    </row>
    <row r="3415" spans="2:2" ht="15">
      <c r="B3415" s="102"/>
    </row>
    <row r="3416" spans="2:2" ht="15">
      <c r="B3416" s="102"/>
    </row>
    <row r="3417" spans="2:2" ht="15">
      <c r="B3417" s="102"/>
    </row>
    <row r="3418" spans="2:2" ht="15">
      <c r="B3418" s="102"/>
    </row>
    <row r="3419" spans="2:2" ht="15">
      <c r="B3419" s="102"/>
    </row>
    <row r="3420" spans="2:2" ht="15">
      <c r="B3420" s="102"/>
    </row>
    <row r="3421" spans="2:2" ht="15">
      <c r="B3421" s="102"/>
    </row>
    <row r="3422" spans="2:2" ht="15">
      <c r="B3422" s="102"/>
    </row>
    <row r="3423" spans="2:2" ht="15">
      <c r="B3423" s="102"/>
    </row>
    <row r="3424" spans="2:2" ht="15">
      <c r="B3424" s="102"/>
    </row>
    <row r="3425" spans="2:2" ht="15">
      <c r="B3425" s="102"/>
    </row>
    <row r="3426" spans="2:2" ht="15">
      <c r="B3426" s="102"/>
    </row>
    <row r="3427" spans="2:2" ht="15">
      <c r="B3427" s="102"/>
    </row>
    <row r="3428" spans="2:2" ht="15">
      <c r="B3428" s="102"/>
    </row>
    <row r="3429" spans="2:2" ht="15">
      <c r="B3429" s="102"/>
    </row>
    <row r="3430" spans="2:2" ht="15">
      <c r="B3430" s="102"/>
    </row>
    <row r="3431" spans="2:2" ht="15">
      <c r="B3431" s="102"/>
    </row>
    <row r="3432" spans="2:2" ht="15">
      <c r="B3432" s="102"/>
    </row>
    <row r="3433" spans="2:2" ht="15">
      <c r="B3433" s="102"/>
    </row>
    <row r="3434" spans="2:2" ht="15">
      <c r="B3434" s="102"/>
    </row>
    <row r="3435" spans="2:2" ht="15">
      <c r="B3435" s="102"/>
    </row>
    <row r="3436" spans="2:2" ht="15">
      <c r="B3436" s="102"/>
    </row>
    <row r="3437" spans="2:2" ht="15">
      <c r="B3437" s="102"/>
    </row>
    <row r="3438" spans="2:2" ht="15">
      <c r="B3438" s="102"/>
    </row>
    <row r="3439" spans="2:2" ht="15">
      <c r="B3439" s="102"/>
    </row>
    <row r="3440" spans="2:2" ht="15">
      <c r="B3440" s="102"/>
    </row>
    <row r="3441" spans="2:2" ht="15">
      <c r="B3441" s="102"/>
    </row>
    <row r="3442" spans="2:2" ht="15">
      <c r="B3442" s="102"/>
    </row>
    <row r="3443" spans="2:2" ht="15">
      <c r="B3443" s="102"/>
    </row>
    <row r="3444" spans="2:2" ht="15">
      <c r="B3444" s="102"/>
    </row>
    <row r="3445" spans="2:2" ht="15">
      <c r="B3445" s="102"/>
    </row>
    <row r="3446" spans="2:2" ht="15">
      <c r="B3446" s="102"/>
    </row>
    <row r="3447" spans="2:2" ht="15">
      <c r="B3447" s="102"/>
    </row>
    <row r="3448" spans="2:2" ht="15">
      <c r="B3448" s="102"/>
    </row>
    <row r="3449" spans="2:2" ht="15">
      <c r="B3449" s="102"/>
    </row>
    <row r="3450" spans="2:2" ht="15">
      <c r="B3450" s="102"/>
    </row>
    <row r="3451" spans="2:2" ht="15">
      <c r="B3451" s="102"/>
    </row>
    <row r="3452" spans="2:2" ht="15">
      <c r="B3452" s="102"/>
    </row>
    <row r="3453" spans="2:2" ht="15">
      <c r="B3453" s="102"/>
    </row>
    <row r="3454" spans="2:2" ht="15">
      <c r="B3454" s="102"/>
    </row>
    <row r="3455" spans="2:2" ht="15">
      <c r="B3455" s="102"/>
    </row>
    <row r="3456" spans="2:2" ht="15">
      <c r="B3456" s="102"/>
    </row>
    <row r="3457" spans="2:2" ht="15">
      <c r="B3457" s="102"/>
    </row>
    <row r="3458" spans="2:2" ht="15">
      <c r="B3458" s="102"/>
    </row>
    <row r="3459" spans="2:2" ht="15">
      <c r="B3459" s="102"/>
    </row>
    <row r="3460" spans="2:2" ht="15">
      <c r="B3460" s="102"/>
    </row>
    <row r="3461" spans="2:2" ht="15">
      <c r="B3461" s="102"/>
    </row>
    <row r="3462" spans="2:2" ht="15">
      <c r="B3462" s="102"/>
    </row>
    <row r="3463" spans="2:2" ht="15">
      <c r="B3463" s="102"/>
    </row>
    <row r="3464" spans="2:2" ht="15">
      <c r="B3464" s="102"/>
    </row>
    <row r="3465" spans="2:2" ht="15">
      <c r="B3465" s="102"/>
    </row>
    <row r="3466" spans="2:2" ht="15">
      <c r="B3466" s="102"/>
    </row>
    <row r="3467" spans="2:2" ht="15">
      <c r="B3467" s="102"/>
    </row>
    <row r="3468" spans="2:2" ht="15">
      <c r="B3468" s="102"/>
    </row>
    <row r="3469" spans="2:2" ht="15">
      <c r="B3469" s="102"/>
    </row>
    <row r="3470" spans="2:2" ht="15">
      <c r="B3470" s="102"/>
    </row>
    <row r="3471" spans="2:2" ht="15">
      <c r="B3471" s="102"/>
    </row>
    <row r="3472" spans="2:2" ht="15">
      <c r="B3472" s="102"/>
    </row>
    <row r="3473" spans="2:2" ht="15">
      <c r="B3473" s="102"/>
    </row>
    <row r="3474" spans="2:2" ht="15">
      <c r="B3474" s="102"/>
    </row>
    <row r="3475" spans="2:2" ht="15">
      <c r="B3475" s="102"/>
    </row>
    <row r="3476" spans="2:2" ht="15">
      <c r="B3476" s="102"/>
    </row>
    <row r="3477" spans="2:2" ht="15">
      <c r="B3477" s="102"/>
    </row>
    <row r="3478" spans="2:2" ht="15">
      <c r="B3478" s="102"/>
    </row>
    <row r="3479" spans="2:2" ht="15">
      <c r="B3479" s="102"/>
    </row>
    <row r="3480" spans="2:2" ht="15">
      <c r="B3480" s="102"/>
    </row>
    <row r="3481" spans="2:2" ht="15">
      <c r="B3481" s="102"/>
    </row>
    <row r="3482" spans="2:2" ht="15">
      <c r="B3482" s="102"/>
    </row>
    <row r="3483" spans="2:2" ht="15">
      <c r="B3483" s="102"/>
    </row>
    <row r="3484" spans="2:2" ht="15">
      <c r="B3484" s="102"/>
    </row>
    <row r="3485" spans="2:2" ht="15">
      <c r="B3485" s="102"/>
    </row>
    <row r="3486" spans="2:2" ht="15">
      <c r="B3486" s="102"/>
    </row>
    <row r="3487" spans="2:2" ht="15">
      <c r="B3487" s="102"/>
    </row>
    <row r="3488" spans="2:2" ht="15">
      <c r="B3488" s="102"/>
    </row>
    <row r="3489" spans="2:2" ht="15">
      <c r="B3489" s="102"/>
    </row>
    <row r="3490" spans="2:2" ht="15">
      <c r="B3490" s="102"/>
    </row>
    <row r="3491" spans="2:2" ht="15">
      <c r="B3491" s="102"/>
    </row>
    <row r="3492" spans="2:2" ht="15">
      <c r="B3492" s="102"/>
    </row>
    <row r="3493" spans="2:2" ht="15">
      <c r="B3493" s="102"/>
    </row>
    <row r="3494" spans="2:2" ht="15">
      <c r="B3494" s="102"/>
    </row>
    <row r="3495" spans="2:2" ht="15">
      <c r="B3495" s="102"/>
    </row>
    <row r="3496" spans="2:2" ht="15">
      <c r="B3496" s="102"/>
    </row>
    <row r="3497" spans="2:2" ht="15">
      <c r="B3497" s="102"/>
    </row>
    <row r="3498" spans="2:2" ht="15">
      <c r="B3498" s="102"/>
    </row>
    <row r="3499" spans="2:2" ht="15">
      <c r="B3499" s="102"/>
    </row>
    <row r="3500" spans="2:2" ht="15">
      <c r="B3500" s="102"/>
    </row>
    <row r="3501" spans="2:2" ht="15">
      <c r="B3501" s="102"/>
    </row>
    <row r="3502" spans="2:2" ht="15">
      <c r="B3502" s="102"/>
    </row>
    <row r="3503" spans="2:2" ht="15">
      <c r="B3503" s="102"/>
    </row>
    <row r="3504" spans="2:2" ht="15">
      <c r="B3504" s="102"/>
    </row>
    <row r="3505" spans="2:2" ht="15">
      <c r="B3505" s="102"/>
    </row>
    <row r="3506" spans="2:2" ht="15">
      <c r="B3506" s="102"/>
    </row>
    <row r="3507" spans="2:2" ht="15">
      <c r="B3507" s="102"/>
    </row>
    <row r="3508" spans="2:2" ht="15">
      <c r="B3508" s="102"/>
    </row>
    <row r="3509" spans="2:2" ht="15">
      <c r="B3509" s="102"/>
    </row>
    <row r="3510" spans="2:2" ht="15">
      <c r="B3510" s="102"/>
    </row>
    <row r="3511" spans="2:2" ht="15">
      <c r="B3511" s="102"/>
    </row>
    <row r="3512" spans="2:2" ht="15">
      <c r="B3512" s="102"/>
    </row>
    <row r="3513" spans="2:2" ht="15">
      <c r="B3513" s="102"/>
    </row>
    <row r="3514" spans="2:2" ht="15">
      <c r="B3514" s="102"/>
    </row>
    <row r="3515" spans="2:2" ht="15">
      <c r="B3515" s="102"/>
    </row>
    <row r="3516" spans="2:2" ht="15">
      <c r="B3516" s="102"/>
    </row>
    <row r="3517" spans="2:2" ht="15">
      <c r="B3517" s="102"/>
    </row>
    <row r="3518" spans="2:2" ht="15">
      <c r="B3518" s="102"/>
    </row>
    <row r="3519" spans="2:2" ht="15">
      <c r="B3519" s="102"/>
    </row>
    <row r="3520" spans="2:2" ht="15">
      <c r="B3520" s="102"/>
    </row>
    <row r="3521" spans="2:2" ht="15">
      <c r="B3521" s="102"/>
    </row>
    <row r="3522" spans="2:2" ht="15">
      <c r="B3522" s="102"/>
    </row>
    <row r="3523" spans="2:2" ht="15">
      <c r="B3523" s="102"/>
    </row>
    <row r="3524" spans="2:2" ht="15">
      <c r="B3524" s="102"/>
    </row>
    <row r="3525" spans="2:2" ht="15">
      <c r="B3525" s="102"/>
    </row>
    <row r="3526" spans="2:2" ht="15">
      <c r="B3526" s="102"/>
    </row>
    <row r="3527" spans="2:2" ht="15">
      <c r="B3527" s="102"/>
    </row>
    <row r="3528" spans="2:2" ht="15">
      <c r="B3528" s="102"/>
    </row>
    <row r="3529" spans="2:2" ht="15">
      <c r="B3529" s="102"/>
    </row>
    <row r="3530" spans="2:2" ht="15">
      <c r="B3530" s="102"/>
    </row>
    <row r="3531" spans="2:2" ht="15">
      <c r="B3531" s="102"/>
    </row>
    <row r="3532" spans="2:2" ht="15">
      <c r="B3532" s="102"/>
    </row>
    <row r="3533" spans="2:2" ht="15">
      <c r="B3533" s="102"/>
    </row>
    <row r="3534" spans="2:2" ht="15">
      <c r="B3534" s="102"/>
    </row>
    <row r="3535" spans="2:2" ht="15">
      <c r="B3535" s="102"/>
    </row>
    <row r="3536" spans="2:2" ht="15">
      <c r="B3536" s="102"/>
    </row>
    <row r="3537" spans="2:2" ht="15">
      <c r="B3537" s="102"/>
    </row>
    <row r="3538" spans="2:2" ht="15">
      <c r="B3538" s="102"/>
    </row>
    <row r="3539" spans="2:2" ht="15">
      <c r="B3539" s="102"/>
    </row>
    <row r="3540" spans="2:2" ht="15">
      <c r="B3540" s="102"/>
    </row>
    <row r="3541" spans="2:2" ht="15">
      <c r="B3541" s="102"/>
    </row>
    <row r="3542" spans="2:2" ht="15">
      <c r="B3542" s="102"/>
    </row>
    <row r="3543" spans="2:2" ht="15">
      <c r="B3543" s="102"/>
    </row>
    <row r="3544" spans="2:2" ht="15">
      <c r="B3544" s="102"/>
    </row>
    <row r="3545" spans="2:2" ht="15">
      <c r="B3545" s="102"/>
    </row>
    <row r="3546" spans="2:2" ht="15">
      <c r="B3546" s="102"/>
    </row>
    <row r="3547" spans="2:2" ht="15">
      <c r="B3547" s="102"/>
    </row>
    <row r="3548" spans="2:2" ht="15">
      <c r="B3548" s="102"/>
    </row>
    <row r="3549" spans="2:2" ht="15">
      <c r="B3549" s="102"/>
    </row>
    <row r="3550" spans="2:2" ht="15">
      <c r="B3550" s="102"/>
    </row>
    <row r="3551" spans="2:2" ht="15">
      <c r="B3551" s="102"/>
    </row>
    <row r="3552" spans="2:2" ht="15">
      <c r="B3552" s="102"/>
    </row>
    <row r="3553" spans="2:2" ht="15">
      <c r="B3553" s="102"/>
    </row>
    <row r="3554" spans="2:2" ht="15">
      <c r="B3554" s="102"/>
    </row>
    <row r="3555" spans="2:2" ht="15">
      <c r="B3555" s="102"/>
    </row>
    <row r="3556" spans="2:2" ht="15">
      <c r="B3556" s="102"/>
    </row>
    <row r="3557" spans="2:2" ht="15">
      <c r="B3557" s="102"/>
    </row>
    <row r="3558" spans="2:2" ht="15">
      <c r="B3558" s="102"/>
    </row>
    <row r="3559" spans="2:2" ht="15">
      <c r="B3559" s="102"/>
    </row>
    <row r="3560" spans="2:2" ht="15">
      <c r="B3560" s="102"/>
    </row>
    <row r="3561" spans="2:2" ht="15">
      <c r="B3561" s="102"/>
    </row>
    <row r="3562" spans="2:2" ht="15">
      <c r="B3562" s="102"/>
    </row>
    <row r="3563" spans="2:2" ht="15">
      <c r="B3563" s="102"/>
    </row>
    <row r="3564" spans="2:2" ht="15">
      <c r="B3564" s="102"/>
    </row>
    <row r="3565" spans="2:2" ht="15">
      <c r="B3565" s="102"/>
    </row>
    <row r="3566" spans="2:2" ht="15">
      <c r="B3566" s="102"/>
    </row>
    <row r="3567" spans="2:2" ht="15">
      <c r="B3567" s="102"/>
    </row>
    <row r="3568" spans="2:2" ht="15">
      <c r="B3568" s="102"/>
    </row>
    <row r="3569" spans="2:2" ht="15">
      <c r="B3569" s="102"/>
    </row>
    <row r="3570" spans="2:2" ht="15">
      <c r="B3570" s="102"/>
    </row>
    <row r="3571" spans="2:2" ht="15">
      <c r="B3571" s="102"/>
    </row>
    <row r="3572" spans="2:2" ht="15">
      <c r="B3572" s="102"/>
    </row>
    <row r="3573" spans="2:2" ht="15">
      <c r="B3573" s="102"/>
    </row>
    <row r="3574" spans="2:2" ht="15">
      <c r="B3574" s="102"/>
    </row>
    <row r="3575" spans="2:2" ht="15">
      <c r="B3575" s="102"/>
    </row>
    <row r="3576" spans="2:2" ht="15">
      <c r="B3576" s="102"/>
    </row>
    <row r="3577" spans="2:2" ht="15">
      <c r="B3577" s="102"/>
    </row>
    <row r="3578" spans="2:2" ht="15">
      <c r="B3578" s="102"/>
    </row>
    <row r="3579" spans="2:2" ht="15">
      <c r="B3579" s="102"/>
    </row>
    <row r="3580" spans="2:2" ht="15">
      <c r="B3580" s="102"/>
    </row>
    <row r="3581" spans="2:2" ht="15">
      <c r="B3581" s="102"/>
    </row>
    <row r="3582" spans="2:2" ht="15">
      <c r="B3582" s="102"/>
    </row>
    <row r="3583" spans="2:2" ht="15">
      <c r="B3583" s="102"/>
    </row>
    <row r="3584" spans="2:2" ht="15">
      <c r="B3584" s="102"/>
    </row>
    <row r="3585" spans="2:2" ht="15">
      <c r="B3585" s="102"/>
    </row>
    <row r="3586" spans="2:2" ht="15">
      <c r="B3586" s="102"/>
    </row>
    <row r="3587" spans="2:2" ht="15">
      <c r="B3587" s="102"/>
    </row>
    <row r="3588" spans="2:2" ht="15">
      <c r="B3588" s="102"/>
    </row>
    <row r="3589" spans="2:2" ht="15">
      <c r="B3589" s="102"/>
    </row>
    <row r="3590" spans="2:2" ht="15">
      <c r="B3590" s="102"/>
    </row>
    <row r="3591" spans="2:2" ht="15">
      <c r="B3591" s="102"/>
    </row>
    <row r="3592" spans="2:2" ht="15">
      <c r="B3592" s="102"/>
    </row>
    <row r="3593" spans="2:2" ht="15">
      <c r="B3593" s="102"/>
    </row>
    <row r="3594" spans="2:2" ht="15">
      <c r="B3594" s="102"/>
    </row>
    <row r="3595" spans="2:2" ht="15">
      <c r="B3595" s="102"/>
    </row>
    <row r="3596" spans="2:2" ht="15">
      <c r="B3596" s="102"/>
    </row>
    <row r="3597" spans="2:2" ht="15">
      <c r="B3597" s="102"/>
    </row>
    <row r="3598" spans="2:2" ht="15">
      <c r="B3598" s="102"/>
    </row>
    <row r="3599" spans="2:2" ht="15">
      <c r="B3599" s="102"/>
    </row>
    <row r="3600" spans="2:2" ht="15">
      <c r="B3600" s="102"/>
    </row>
    <row r="3601" spans="2:2" ht="15">
      <c r="B3601" s="102"/>
    </row>
    <row r="3602" spans="2:2" ht="15">
      <c r="B3602" s="102"/>
    </row>
    <row r="3603" spans="2:2" ht="15">
      <c r="B3603" s="102"/>
    </row>
    <row r="3604" spans="2:2" ht="15">
      <c r="B3604" s="102"/>
    </row>
    <row r="3605" spans="2:2" ht="15">
      <c r="B3605" s="102"/>
    </row>
    <row r="3606" spans="2:2" ht="15">
      <c r="B3606" s="102"/>
    </row>
    <row r="3607" spans="2:2" ht="15">
      <c r="B3607" s="102"/>
    </row>
    <row r="3608" spans="2:2" ht="15">
      <c r="B3608" s="102"/>
    </row>
    <row r="3609" spans="2:2" ht="15">
      <c r="B3609" s="102"/>
    </row>
    <row r="3610" spans="2:2" ht="15">
      <c r="B3610" s="102"/>
    </row>
    <row r="3611" spans="2:2" ht="15">
      <c r="B3611" s="102"/>
    </row>
    <row r="3612" spans="2:2" ht="15">
      <c r="B3612" s="102"/>
    </row>
    <row r="3613" spans="2:2" ht="15">
      <c r="B3613" s="102"/>
    </row>
    <row r="3614" spans="2:2" ht="15">
      <c r="B3614" s="102"/>
    </row>
    <row r="3615" spans="2:2" ht="15">
      <c r="B3615" s="102"/>
    </row>
    <row r="3616" spans="2:2" ht="15">
      <c r="B3616" s="102"/>
    </row>
    <row r="3617" spans="2:2" ht="15">
      <c r="B3617" s="102"/>
    </row>
    <row r="3618" spans="2:2" ht="15">
      <c r="B3618" s="102"/>
    </row>
    <row r="3619" spans="2:2" ht="15">
      <c r="B3619" s="102"/>
    </row>
    <row r="3620" spans="2:2" ht="15">
      <c r="B3620" s="102"/>
    </row>
    <row r="3621" spans="2:2" ht="15">
      <c r="B3621" s="102"/>
    </row>
    <row r="3622" spans="2:2" ht="15">
      <c r="B3622" s="102"/>
    </row>
    <row r="3623" spans="2:2" ht="15">
      <c r="B3623" s="102"/>
    </row>
    <row r="3624" spans="2:2" ht="15">
      <c r="B3624" s="102"/>
    </row>
    <row r="3625" spans="2:2" ht="15">
      <c r="B3625" s="102"/>
    </row>
    <row r="3626" spans="2:2" ht="15">
      <c r="B3626" s="102"/>
    </row>
    <row r="3627" spans="2:2" ht="15">
      <c r="B3627" s="102"/>
    </row>
    <row r="3628" spans="2:2" ht="15">
      <c r="B3628" s="102"/>
    </row>
    <row r="3629" spans="2:2" ht="15">
      <c r="B3629" s="102"/>
    </row>
    <row r="3630" spans="2:2" ht="15">
      <c r="B3630" s="102"/>
    </row>
    <row r="3631" spans="2:2" ht="15">
      <c r="B3631" s="102"/>
    </row>
    <row r="3632" spans="2:2" ht="15">
      <c r="B3632" s="102"/>
    </row>
    <row r="3633" spans="2:2" ht="15">
      <c r="B3633" s="102"/>
    </row>
    <row r="3634" spans="2:2" ht="15">
      <c r="B3634" s="102"/>
    </row>
    <row r="3635" spans="2:2" ht="15">
      <c r="B3635" s="102"/>
    </row>
    <row r="3636" spans="2:2" ht="15">
      <c r="B3636" s="102"/>
    </row>
    <row r="3637" spans="2:2" ht="15">
      <c r="B3637" s="102"/>
    </row>
    <row r="3638" spans="2:2" ht="15">
      <c r="B3638" s="102"/>
    </row>
    <row r="3639" spans="2:2" ht="15">
      <c r="B3639" s="102"/>
    </row>
    <row r="3640" spans="2:2" ht="15">
      <c r="B3640" s="102"/>
    </row>
    <row r="3641" spans="2:2" ht="15">
      <c r="B3641" s="102"/>
    </row>
    <row r="3642" spans="2:2" ht="15">
      <c r="B3642" s="102"/>
    </row>
    <row r="3643" spans="2:2" ht="15">
      <c r="B3643" s="102"/>
    </row>
    <row r="3644" spans="2:2" ht="15">
      <c r="B3644" s="102"/>
    </row>
    <row r="3645" spans="2:2" ht="15">
      <c r="B3645" s="102"/>
    </row>
    <row r="3646" spans="2:2" ht="15">
      <c r="B3646" s="102"/>
    </row>
    <row r="3647" spans="2:2" ht="15">
      <c r="B3647" s="102"/>
    </row>
    <row r="3648" spans="2:2" ht="15">
      <c r="B3648" s="102"/>
    </row>
    <row r="3649" spans="2:2" ht="15">
      <c r="B3649" s="102"/>
    </row>
    <row r="3650" spans="2:2" ht="15">
      <c r="B3650" s="102"/>
    </row>
    <row r="3651" spans="2:2" ht="15">
      <c r="B3651" s="102"/>
    </row>
    <row r="3652" spans="2:2" ht="15">
      <c r="B3652" s="102"/>
    </row>
    <row r="3653" spans="2:2" ht="15">
      <c r="B3653" s="102"/>
    </row>
    <row r="3654" spans="2:2" ht="15">
      <c r="B3654" s="102"/>
    </row>
    <row r="3655" spans="2:2" ht="15">
      <c r="B3655" s="102"/>
    </row>
    <row r="3656" spans="2:2" ht="15">
      <c r="B3656" s="102"/>
    </row>
    <row r="3657" spans="2:2" ht="15">
      <c r="B3657" s="102"/>
    </row>
    <row r="3658" spans="2:2" ht="15">
      <c r="B3658" s="102"/>
    </row>
    <row r="3659" spans="2:2" ht="15">
      <c r="B3659" s="102"/>
    </row>
    <row r="3660" spans="2:2" ht="15">
      <c r="B3660" s="102"/>
    </row>
    <row r="3661" spans="2:2" ht="15">
      <c r="B3661" s="102"/>
    </row>
    <row r="3662" spans="2:2" ht="15">
      <c r="B3662" s="102"/>
    </row>
    <row r="3663" spans="2:2" ht="15">
      <c r="B3663" s="102"/>
    </row>
    <row r="3664" spans="2:2" ht="15">
      <c r="B3664" s="102"/>
    </row>
    <row r="3665" spans="2:2" ht="15">
      <c r="B3665" s="102"/>
    </row>
    <row r="3666" spans="2:2" ht="15">
      <c r="B3666" s="102"/>
    </row>
    <row r="3667" spans="2:2" ht="15">
      <c r="B3667" s="102"/>
    </row>
    <row r="3668" spans="2:2" ht="15">
      <c r="B3668" s="102"/>
    </row>
    <row r="3669" spans="2:2" ht="15">
      <c r="B3669" s="102"/>
    </row>
    <row r="3670" spans="2:2" ht="15">
      <c r="B3670" s="102"/>
    </row>
    <row r="3671" spans="2:2" ht="15">
      <c r="B3671" s="102"/>
    </row>
    <row r="3672" spans="2:2" ht="15">
      <c r="B3672" s="102"/>
    </row>
    <row r="3673" spans="2:2" ht="15">
      <c r="B3673" s="102"/>
    </row>
    <row r="3674" spans="2:2" ht="15">
      <c r="B3674" s="102"/>
    </row>
    <row r="3675" spans="2:2" ht="15">
      <c r="B3675" s="102"/>
    </row>
    <row r="3676" spans="2:2" ht="15">
      <c r="B3676" s="102"/>
    </row>
    <row r="3677" spans="2:2" ht="15">
      <c r="B3677" s="102"/>
    </row>
    <row r="3678" spans="2:2" ht="15">
      <c r="B3678" s="102"/>
    </row>
    <row r="3679" spans="2:2" ht="15">
      <c r="B3679" s="102"/>
    </row>
    <row r="3680" spans="2:2" ht="15">
      <c r="B3680" s="102"/>
    </row>
    <row r="3681" spans="2:2" ht="15">
      <c r="B3681" s="102"/>
    </row>
    <row r="3682" spans="2:2" ht="15">
      <c r="B3682" s="102"/>
    </row>
    <row r="3683" spans="2:2" ht="15">
      <c r="B3683" s="102"/>
    </row>
    <row r="3684" spans="2:2" ht="15">
      <c r="B3684" s="102"/>
    </row>
    <row r="3685" spans="2:2" ht="15">
      <c r="B3685" s="102"/>
    </row>
    <row r="3686" spans="2:2" ht="15">
      <c r="B3686" s="102"/>
    </row>
    <row r="3687" spans="2:2" ht="15">
      <c r="B3687" s="102"/>
    </row>
    <row r="3688" spans="2:2" ht="15">
      <c r="B3688" s="102"/>
    </row>
    <row r="3689" spans="2:2" ht="15">
      <c r="B3689" s="102"/>
    </row>
    <row r="3690" spans="2:2" ht="15">
      <c r="B3690" s="102"/>
    </row>
    <row r="3691" spans="2:2" ht="15">
      <c r="B3691" s="102"/>
    </row>
    <row r="3692" spans="2:2" ht="15">
      <c r="B3692" s="102"/>
    </row>
    <row r="3693" spans="2:2" ht="15">
      <c r="B3693" s="102"/>
    </row>
    <row r="3694" spans="2:2" ht="15">
      <c r="B3694" s="102"/>
    </row>
    <row r="3695" spans="2:2" ht="15">
      <c r="B3695" s="102"/>
    </row>
    <row r="3696" spans="2:2" ht="15">
      <c r="B3696" s="102"/>
    </row>
    <row r="3697" spans="2:2" ht="15">
      <c r="B3697" s="102"/>
    </row>
    <row r="3698" spans="2:2" ht="15">
      <c r="B3698" s="102"/>
    </row>
    <row r="3699" spans="2:2" ht="15">
      <c r="B3699" s="102"/>
    </row>
    <row r="3700" spans="2:2" ht="15">
      <c r="B3700" s="102"/>
    </row>
    <row r="3701" spans="2:2" ht="15">
      <c r="B3701" s="102"/>
    </row>
    <row r="3702" spans="2:2" ht="15">
      <c r="B3702" s="102"/>
    </row>
    <row r="3703" spans="2:2" ht="15">
      <c r="B3703" s="102"/>
    </row>
    <row r="3704" spans="2:2" ht="15">
      <c r="B3704" s="102"/>
    </row>
    <row r="3705" spans="2:2" ht="15">
      <c r="B3705" s="102"/>
    </row>
    <row r="3706" spans="2:2" ht="15">
      <c r="B3706" s="102"/>
    </row>
    <row r="3707" spans="2:2" ht="15">
      <c r="B3707" s="102"/>
    </row>
    <row r="3708" spans="2:2" ht="15">
      <c r="B3708" s="102"/>
    </row>
    <row r="3709" spans="2:2" ht="15">
      <c r="B3709" s="102"/>
    </row>
    <row r="3710" spans="2:2" ht="15">
      <c r="B3710" s="102"/>
    </row>
    <row r="3711" spans="2:2" ht="15">
      <c r="B3711" s="102"/>
    </row>
    <row r="3712" spans="2:2" ht="15">
      <c r="B3712" s="102"/>
    </row>
    <row r="3713" spans="2:2" ht="15">
      <c r="B3713" s="102"/>
    </row>
    <row r="3714" spans="2:2" ht="15">
      <c r="B3714" s="102"/>
    </row>
    <row r="3715" spans="2:2" ht="15">
      <c r="B3715" s="102"/>
    </row>
    <row r="3716" spans="2:2" ht="15">
      <c r="B3716" s="102"/>
    </row>
    <row r="3717" spans="2:2" ht="15">
      <c r="B3717" s="102"/>
    </row>
    <row r="3718" spans="2:2" ht="15">
      <c r="B3718" s="102"/>
    </row>
    <row r="3719" spans="2:2" ht="15">
      <c r="B3719" s="102"/>
    </row>
    <row r="3720" spans="2:2" ht="15">
      <c r="B3720" s="102"/>
    </row>
    <row r="3721" spans="2:2" ht="15">
      <c r="B3721" s="102"/>
    </row>
    <row r="3722" spans="2:2" ht="15">
      <c r="B3722" s="102"/>
    </row>
    <row r="3723" spans="2:2" ht="15">
      <c r="B3723" s="102"/>
    </row>
    <row r="3724" spans="2:2" ht="15">
      <c r="B3724" s="102"/>
    </row>
    <row r="3725" spans="2:2" ht="15">
      <c r="B3725" s="102"/>
    </row>
    <row r="3726" spans="2:2" ht="15">
      <c r="B3726" s="102"/>
    </row>
    <row r="3727" spans="2:2" ht="15">
      <c r="B3727" s="102"/>
    </row>
    <row r="3728" spans="2:2" ht="15">
      <c r="B3728" s="102"/>
    </row>
    <row r="3729" spans="2:2" ht="15">
      <c r="B3729" s="102"/>
    </row>
    <row r="3730" spans="2:2" ht="15">
      <c r="B3730" s="102"/>
    </row>
    <row r="3731" spans="2:2" ht="15">
      <c r="B3731" s="102"/>
    </row>
    <row r="3732" spans="2:2" ht="15">
      <c r="B3732" s="102"/>
    </row>
    <row r="3733" spans="2:2" ht="15">
      <c r="B3733" s="102"/>
    </row>
    <row r="3734" spans="2:2" ht="15">
      <c r="B3734" s="102"/>
    </row>
    <row r="3735" spans="2:2" ht="15">
      <c r="B3735" s="102"/>
    </row>
    <row r="3736" spans="2:2" ht="15">
      <c r="B3736" s="102"/>
    </row>
    <row r="3737" spans="2:2" ht="15">
      <c r="B3737" s="102"/>
    </row>
    <row r="3738" spans="2:2" ht="15">
      <c r="B3738" s="102"/>
    </row>
    <row r="3739" spans="2:2" ht="15">
      <c r="B3739" s="102"/>
    </row>
    <row r="3740" spans="2:2" ht="15">
      <c r="B3740" s="102"/>
    </row>
    <row r="3741" spans="2:2" ht="15">
      <c r="B3741" s="102"/>
    </row>
    <row r="3742" spans="2:2" ht="15">
      <c r="B3742" s="102"/>
    </row>
    <row r="3743" spans="2:2" ht="15">
      <c r="B3743" s="102"/>
    </row>
    <row r="3744" spans="2:2" ht="15">
      <c r="B3744" s="102"/>
    </row>
    <row r="3745" spans="2:2" ht="15">
      <c r="B3745" s="102"/>
    </row>
    <row r="3746" spans="2:2" ht="15">
      <c r="B3746" s="102"/>
    </row>
    <row r="3747" spans="2:2" ht="15">
      <c r="B3747" s="102"/>
    </row>
    <row r="3748" spans="2:2" ht="15">
      <c r="B3748" s="102"/>
    </row>
    <row r="3749" spans="2:2" ht="15">
      <c r="B3749" s="102"/>
    </row>
    <row r="3750" spans="2:2" ht="15">
      <c r="B3750" s="102"/>
    </row>
    <row r="3751" spans="2:2" ht="15">
      <c r="B3751" s="102"/>
    </row>
    <row r="3752" spans="2:2" ht="15">
      <c r="B3752" s="102"/>
    </row>
    <row r="3753" spans="2:2" ht="15">
      <c r="B3753" s="102"/>
    </row>
    <row r="3754" spans="2:2" ht="15">
      <c r="B3754" s="102"/>
    </row>
    <row r="3755" spans="2:2" ht="15">
      <c r="B3755" s="102"/>
    </row>
    <row r="3756" spans="2:2" ht="15">
      <c r="B3756" s="102"/>
    </row>
    <row r="3757" spans="2:2" ht="15">
      <c r="B3757" s="102"/>
    </row>
    <row r="3758" spans="2:2" ht="15">
      <c r="B3758" s="102"/>
    </row>
    <row r="3759" spans="2:2" ht="15">
      <c r="B3759" s="102"/>
    </row>
    <row r="3760" spans="2:2" ht="15">
      <c r="B3760" s="102"/>
    </row>
    <row r="3761" spans="2:2" ht="15">
      <c r="B3761" s="102"/>
    </row>
    <row r="3762" spans="2:2" ht="15">
      <c r="B3762" s="102"/>
    </row>
    <row r="3763" spans="2:2" ht="15">
      <c r="B3763" s="102"/>
    </row>
    <row r="3764" spans="2:2" ht="15">
      <c r="B3764" s="102"/>
    </row>
    <row r="3765" spans="2:2" ht="15">
      <c r="B3765" s="102"/>
    </row>
    <row r="3766" spans="2:2" ht="15">
      <c r="B3766" s="102"/>
    </row>
    <row r="3767" spans="2:2" ht="15">
      <c r="B3767" s="102"/>
    </row>
    <row r="3768" spans="2:2" ht="15">
      <c r="B3768" s="102"/>
    </row>
    <row r="3769" spans="2:2" ht="15">
      <c r="B3769" s="102"/>
    </row>
    <row r="3770" spans="2:2" ht="15">
      <c r="B3770" s="102"/>
    </row>
    <row r="3771" spans="2:2" ht="15">
      <c r="B3771" s="102"/>
    </row>
    <row r="3772" spans="2:2" ht="15">
      <c r="B3772" s="102"/>
    </row>
    <row r="3773" spans="2:2" ht="15">
      <c r="B3773" s="102"/>
    </row>
    <row r="3774" spans="2:2" ht="15">
      <c r="B3774" s="102"/>
    </row>
    <row r="3775" spans="2:2" ht="15">
      <c r="B3775" s="102"/>
    </row>
    <row r="3776" spans="2:2" ht="15">
      <c r="B3776" s="102"/>
    </row>
    <row r="3777" spans="2:2" ht="15">
      <c r="B3777" s="102"/>
    </row>
    <row r="3778" spans="2:2" ht="15">
      <c r="B3778" s="102"/>
    </row>
    <row r="3779" spans="2:2" ht="15">
      <c r="B3779" s="102"/>
    </row>
    <row r="3780" spans="2:2" ht="15">
      <c r="B3780" s="102"/>
    </row>
    <row r="3781" spans="2:2" ht="15">
      <c r="B3781" s="102"/>
    </row>
    <row r="3782" spans="2:2" ht="15">
      <c r="B3782" s="102"/>
    </row>
    <row r="3783" spans="2:2" ht="15">
      <c r="B3783" s="102"/>
    </row>
    <row r="3784" spans="2:2" ht="15">
      <c r="B3784" s="102"/>
    </row>
    <row r="3785" spans="2:2" ht="15">
      <c r="B3785" s="102"/>
    </row>
    <row r="3786" spans="2:2" ht="15">
      <c r="B3786" s="102"/>
    </row>
    <row r="3787" spans="2:2" ht="15">
      <c r="B3787" s="102"/>
    </row>
    <row r="3788" spans="2:2" ht="15">
      <c r="B3788" s="102"/>
    </row>
    <row r="3789" spans="2:2" ht="15">
      <c r="B3789" s="102"/>
    </row>
    <row r="3790" spans="2:2" ht="15">
      <c r="B3790" s="102"/>
    </row>
    <row r="3791" spans="2:2" ht="15">
      <c r="B3791" s="102"/>
    </row>
    <row r="3792" spans="2:2" ht="15">
      <c r="B3792" s="102"/>
    </row>
    <row r="3793" spans="2:2" ht="15">
      <c r="B3793" s="102"/>
    </row>
    <row r="3794" spans="2:2" ht="15">
      <c r="B3794" s="102"/>
    </row>
    <row r="3795" spans="2:2" ht="15">
      <c r="B3795" s="102"/>
    </row>
    <row r="3796" spans="2:2" ht="15">
      <c r="B3796" s="102"/>
    </row>
    <row r="3797" spans="2:2" ht="15">
      <c r="B3797" s="102"/>
    </row>
    <row r="3798" spans="2:2" ht="15">
      <c r="B3798" s="102"/>
    </row>
    <row r="3799" spans="2:2" ht="15">
      <c r="B3799" s="102"/>
    </row>
    <row r="3800" spans="2:2" ht="15">
      <c r="B3800" s="102"/>
    </row>
    <row r="3801" spans="2:2" ht="15">
      <c r="B3801" s="102"/>
    </row>
    <row r="3802" spans="2:2" ht="15">
      <c r="B3802" s="102"/>
    </row>
    <row r="3803" spans="2:2" ht="15">
      <c r="B3803" s="102"/>
    </row>
    <row r="3804" spans="2:2" ht="15">
      <c r="B3804" s="102"/>
    </row>
    <row r="3805" spans="2:2" ht="15">
      <c r="B3805" s="102"/>
    </row>
    <row r="3806" spans="2:2" ht="15">
      <c r="B3806" s="102"/>
    </row>
    <row r="3807" spans="2:2" ht="15">
      <c r="B3807" s="102"/>
    </row>
    <row r="3808" spans="2:2" ht="15">
      <c r="B3808" s="102"/>
    </row>
    <row r="3809" spans="2:2" ht="15">
      <c r="B3809" s="102"/>
    </row>
    <row r="3810" spans="2:2" ht="15">
      <c r="B3810" s="102"/>
    </row>
    <row r="3811" spans="2:2" ht="15">
      <c r="B3811" s="102"/>
    </row>
    <row r="3812" spans="2:2" ht="15">
      <c r="B3812" s="102"/>
    </row>
    <row r="3813" spans="2:2" ht="15">
      <c r="B3813" s="102"/>
    </row>
    <row r="3814" spans="2:2" ht="15">
      <c r="B3814" s="102"/>
    </row>
    <row r="3815" spans="2:2" ht="15">
      <c r="B3815" s="102"/>
    </row>
    <row r="3816" spans="2:2" ht="15">
      <c r="B3816" s="102"/>
    </row>
    <row r="3817" spans="2:2" ht="15">
      <c r="B3817" s="102"/>
    </row>
    <row r="3818" spans="2:2" ht="15">
      <c r="B3818" s="102"/>
    </row>
    <row r="3819" spans="2:2" ht="15">
      <c r="B3819" s="102"/>
    </row>
    <row r="3820" spans="2:2" ht="15">
      <c r="B3820" s="102"/>
    </row>
    <row r="3821" spans="2:2" ht="15">
      <c r="B3821" s="102"/>
    </row>
    <row r="3822" spans="2:2" ht="15">
      <c r="B3822" s="102"/>
    </row>
    <row r="3823" spans="2:2" ht="15">
      <c r="B3823" s="102"/>
    </row>
    <row r="3824" spans="2:2" ht="15">
      <c r="B3824" s="102"/>
    </row>
    <row r="3825" spans="2:2" ht="15">
      <c r="B3825" s="102"/>
    </row>
    <row r="3826" spans="2:2" ht="15">
      <c r="B3826" s="102"/>
    </row>
    <row r="3827" spans="2:2" ht="15">
      <c r="B3827" s="102"/>
    </row>
    <row r="3828" spans="2:2" ht="15">
      <c r="B3828" s="102"/>
    </row>
    <row r="3829" spans="2:2" ht="15">
      <c r="B3829" s="102"/>
    </row>
    <row r="3830" spans="2:2" ht="15">
      <c r="B3830" s="102"/>
    </row>
    <row r="3831" spans="2:2" ht="15">
      <c r="B3831" s="102"/>
    </row>
    <row r="3832" spans="2:2" ht="15">
      <c r="B3832" s="102"/>
    </row>
    <row r="3833" spans="2:2" ht="15">
      <c r="B3833" s="102"/>
    </row>
    <row r="3834" spans="2:2" ht="15">
      <c r="B3834" s="102"/>
    </row>
    <row r="3835" spans="2:2" ht="15">
      <c r="B3835" s="102"/>
    </row>
    <row r="3836" spans="2:2" ht="15">
      <c r="B3836" s="102"/>
    </row>
    <row r="3837" spans="2:2" ht="15">
      <c r="B3837" s="102"/>
    </row>
    <row r="3838" spans="2:2" ht="15">
      <c r="B3838" s="102"/>
    </row>
    <row r="3839" spans="2:2" ht="15">
      <c r="B3839" s="102"/>
    </row>
    <row r="3840" spans="2:2" ht="15">
      <c r="B3840" s="102"/>
    </row>
    <row r="3841" spans="2:2" ht="15">
      <c r="B3841" s="102"/>
    </row>
    <row r="3842" spans="2:2" ht="15">
      <c r="B3842" s="102"/>
    </row>
    <row r="3843" spans="2:2" ht="15">
      <c r="B3843" s="102"/>
    </row>
    <row r="3844" spans="2:2" ht="15">
      <c r="B3844" s="102"/>
    </row>
    <row r="3845" spans="2:2" ht="15">
      <c r="B3845" s="102"/>
    </row>
    <row r="3846" spans="2:2" ht="15">
      <c r="B3846" s="102"/>
    </row>
    <row r="3847" spans="2:2" ht="15">
      <c r="B3847" s="102"/>
    </row>
    <row r="3848" spans="2:2" ht="15">
      <c r="B3848" s="102"/>
    </row>
    <row r="3849" spans="2:2" ht="15">
      <c r="B3849" s="102"/>
    </row>
    <row r="3850" spans="2:2" ht="15">
      <c r="B3850" s="102"/>
    </row>
    <row r="3851" spans="2:2" ht="15">
      <c r="B3851" s="102"/>
    </row>
    <row r="3852" spans="2:2" ht="15">
      <c r="B3852" s="102"/>
    </row>
    <row r="3853" spans="2:2" ht="15">
      <c r="B3853" s="102"/>
    </row>
    <row r="3854" spans="2:2" ht="15">
      <c r="B3854" s="102"/>
    </row>
    <row r="3855" spans="2:2" ht="15">
      <c r="B3855" s="102"/>
    </row>
    <row r="3856" spans="2:2" ht="15">
      <c r="B3856" s="102"/>
    </row>
    <row r="3857" spans="2:2" ht="15">
      <c r="B3857" s="102"/>
    </row>
    <row r="3858" spans="2:2" ht="15">
      <c r="B3858" s="102"/>
    </row>
    <row r="3859" spans="2:2" ht="15">
      <c r="B3859" s="102"/>
    </row>
    <row r="3860" spans="2:2" ht="15">
      <c r="B3860" s="102"/>
    </row>
    <row r="3861" spans="2:2" ht="15">
      <c r="B3861" s="102"/>
    </row>
    <row r="3862" spans="2:2" ht="15">
      <c r="B3862" s="102"/>
    </row>
    <row r="3863" spans="2:2" ht="15">
      <c r="B3863" s="102"/>
    </row>
    <row r="3864" spans="2:2" ht="15">
      <c r="B3864" s="102"/>
    </row>
    <row r="3865" spans="2:2" ht="15">
      <c r="B3865" s="102"/>
    </row>
    <row r="3866" spans="2:2" ht="15">
      <c r="B3866" s="102"/>
    </row>
    <row r="3867" spans="2:2" ht="15">
      <c r="B3867" s="102"/>
    </row>
    <row r="3868" spans="2:2" ht="15">
      <c r="B3868" s="102"/>
    </row>
    <row r="3869" spans="2:2" ht="15">
      <c r="B3869" s="102"/>
    </row>
    <row r="3870" spans="2:2" ht="15">
      <c r="B3870" s="102"/>
    </row>
    <row r="3871" spans="2:2" ht="15">
      <c r="B3871" s="102"/>
    </row>
    <row r="3872" spans="2:2" ht="15">
      <c r="B3872" s="102"/>
    </row>
    <row r="3873" spans="2:2" ht="15">
      <c r="B3873" s="102"/>
    </row>
    <row r="3874" spans="2:2" ht="15">
      <c r="B3874" s="102"/>
    </row>
    <row r="3875" spans="2:2" ht="15">
      <c r="B3875" s="102"/>
    </row>
    <row r="3876" spans="2:2" ht="15">
      <c r="B3876" s="102"/>
    </row>
    <row r="3877" spans="2:2" ht="15">
      <c r="B3877" s="102"/>
    </row>
    <row r="3878" spans="2:2" ht="15">
      <c r="B3878" s="102"/>
    </row>
    <row r="3879" spans="2:2" ht="15">
      <c r="B3879" s="102"/>
    </row>
    <row r="3880" spans="2:2" ht="15">
      <c r="B3880" s="102"/>
    </row>
    <row r="3881" spans="2:2" ht="15">
      <c r="B3881" s="102"/>
    </row>
    <row r="3882" spans="2:2" ht="15">
      <c r="B3882" s="102"/>
    </row>
    <row r="3883" spans="2:2" ht="15">
      <c r="B3883" s="102"/>
    </row>
    <row r="3884" spans="2:2" ht="15">
      <c r="B3884" s="102"/>
    </row>
    <row r="3885" spans="2:2" ht="15">
      <c r="B3885" s="102"/>
    </row>
    <row r="3886" spans="2:2" ht="15">
      <c r="B3886" s="102"/>
    </row>
    <row r="3887" spans="2:2" ht="15">
      <c r="B3887" s="102"/>
    </row>
    <row r="3888" spans="2:2" ht="15">
      <c r="B3888" s="102"/>
    </row>
    <row r="3889" spans="2:2" ht="15">
      <c r="B3889" s="102"/>
    </row>
    <row r="3890" spans="2:2" ht="15">
      <c r="B3890" s="102"/>
    </row>
    <row r="3891" spans="2:2" ht="15">
      <c r="B3891" s="102"/>
    </row>
    <row r="3892" spans="2:2" ht="15">
      <c r="B3892" s="102"/>
    </row>
    <row r="3893" spans="2:2" ht="15">
      <c r="B3893" s="102"/>
    </row>
    <row r="3894" spans="2:2" ht="15">
      <c r="B3894" s="102"/>
    </row>
    <row r="3895" spans="2:2" ht="15">
      <c r="B3895" s="102"/>
    </row>
    <row r="3896" spans="2:2" ht="15">
      <c r="B3896" s="102"/>
    </row>
    <row r="3897" spans="2:2" ht="15">
      <c r="B3897" s="102"/>
    </row>
    <row r="3898" spans="2:2" ht="15">
      <c r="B3898" s="102"/>
    </row>
    <row r="3899" spans="2:2" ht="15">
      <c r="B3899" s="102"/>
    </row>
    <row r="3900" spans="2:2" ht="15">
      <c r="B3900" s="102"/>
    </row>
    <row r="3901" spans="2:2" ht="15">
      <c r="B3901" s="102"/>
    </row>
    <row r="3902" spans="2:2" ht="15">
      <c r="B3902" s="102"/>
    </row>
    <row r="3903" spans="2:2" ht="15">
      <c r="B3903" s="102"/>
    </row>
    <row r="3904" spans="2:2" ht="15">
      <c r="B3904" s="102"/>
    </row>
    <row r="3905" spans="2:2" ht="15">
      <c r="B3905" s="102"/>
    </row>
    <row r="3906" spans="2:2" ht="15">
      <c r="B3906" s="102"/>
    </row>
    <row r="3907" spans="2:2" ht="15">
      <c r="B3907" s="102"/>
    </row>
    <row r="3908" spans="2:2" ht="15">
      <c r="B3908" s="102"/>
    </row>
    <row r="3909" spans="2:2" ht="15">
      <c r="B3909" s="102"/>
    </row>
    <row r="3910" spans="2:2" ht="15">
      <c r="B3910" s="102"/>
    </row>
    <row r="3911" spans="2:2" ht="15">
      <c r="B3911" s="102"/>
    </row>
    <row r="3912" spans="2:2" ht="15">
      <c r="B3912" s="102"/>
    </row>
    <row r="3913" spans="2:2" ht="15">
      <c r="B3913" s="102"/>
    </row>
    <row r="3914" spans="2:2" ht="15">
      <c r="B3914" s="102"/>
    </row>
    <row r="3915" spans="2:2" ht="15">
      <c r="B3915" s="102"/>
    </row>
    <row r="3916" spans="2:2" ht="15">
      <c r="B3916" s="102"/>
    </row>
    <row r="3917" spans="2:2" ht="15">
      <c r="B3917" s="102"/>
    </row>
    <row r="3918" spans="2:2" ht="15">
      <c r="B3918" s="102"/>
    </row>
    <row r="3919" spans="2:2" ht="15">
      <c r="B3919" s="102"/>
    </row>
    <row r="3920" spans="2:2" ht="15">
      <c r="B3920" s="102"/>
    </row>
    <row r="3921" spans="2:2" ht="15">
      <c r="B3921" s="102"/>
    </row>
    <row r="3922" spans="2:2" ht="15">
      <c r="B3922" s="102"/>
    </row>
    <row r="3923" spans="2:2" ht="15">
      <c r="B3923" s="102"/>
    </row>
    <row r="3924" spans="2:2" ht="15">
      <c r="B3924" s="102"/>
    </row>
    <row r="3925" spans="2:2" ht="15">
      <c r="B3925" s="102"/>
    </row>
    <row r="3926" spans="2:2" ht="15">
      <c r="B3926" s="102"/>
    </row>
    <row r="3927" spans="2:2" ht="15">
      <c r="B3927" s="102"/>
    </row>
    <row r="3928" spans="2:2" ht="15">
      <c r="B3928" s="102"/>
    </row>
    <row r="3929" spans="2:2" ht="15">
      <c r="B3929" s="102"/>
    </row>
    <row r="3930" spans="2:2" ht="15">
      <c r="B3930" s="102"/>
    </row>
    <row r="3931" spans="2:2" ht="15">
      <c r="B3931" s="102"/>
    </row>
    <row r="3932" spans="2:2" ht="15">
      <c r="B3932" s="102"/>
    </row>
    <row r="3933" spans="2:2" ht="15">
      <c r="B3933" s="102"/>
    </row>
    <row r="3934" spans="2:2" ht="15">
      <c r="B3934" s="102"/>
    </row>
    <row r="3935" spans="2:2" ht="15">
      <c r="B3935" s="102"/>
    </row>
    <row r="3936" spans="2:2" ht="15">
      <c r="B3936" s="102"/>
    </row>
    <row r="3937" spans="2:2" ht="15">
      <c r="B3937" s="102"/>
    </row>
    <row r="3938" spans="2:2" ht="15">
      <c r="B3938" s="102"/>
    </row>
    <row r="3939" spans="2:2" ht="15">
      <c r="B3939" s="102"/>
    </row>
    <row r="3940" spans="2:2" ht="15">
      <c r="B3940" s="102"/>
    </row>
    <row r="3941" spans="2:2" ht="15">
      <c r="B3941" s="102"/>
    </row>
    <row r="3942" spans="2:2" ht="15">
      <c r="B3942" s="102"/>
    </row>
    <row r="3943" spans="2:2" ht="15">
      <c r="B3943" s="102"/>
    </row>
    <row r="3944" spans="2:2" ht="15">
      <c r="B3944" s="102"/>
    </row>
    <row r="3945" spans="2:2" ht="15">
      <c r="B3945" s="102"/>
    </row>
    <row r="3946" spans="2:2" ht="15">
      <c r="B3946" s="102"/>
    </row>
    <row r="3947" spans="2:2" ht="15">
      <c r="B3947" s="102"/>
    </row>
    <row r="3948" spans="2:2" ht="15">
      <c r="B3948" s="102"/>
    </row>
    <row r="3949" spans="2:2" ht="15">
      <c r="B3949" s="102"/>
    </row>
    <row r="3950" spans="2:2" ht="15">
      <c r="B3950" s="102"/>
    </row>
    <row r="3951" spans="2:2" ht="15">
      <c r="B3951" s="102"/>
    </row>
    <row r="3952" spans="2:2" ht="15">
      <c r="B3952" s="102"/>
    </row>
    <row r="3953" spans="2:2" ht="15">
      <c r="B3953" s="102"/>
    </row>
    <row r="3954" spans="2:2" ht="15">
      <c r="B3954" s="102"/>
    </row>
    <row r="3955" spans="2:2" ht="15">
      <c r="B3955" s="102"/>
    </row>
    <row r="3956" spans="2:2" ht="15">
      <c r="B3956" s="102"/>
    </row>
    <row r="3957" spans="2:2" ht="15">
      <c r="B3957" s="102"/>
    </row>
    <row r="3958" spans="2:2" ht="15">
      <c r="B3958" s="102"/>
    </row>
    <row r="3959" spans="2:2" ht="15">
      <c r="B3959" s="102"/>
    </row>
    <row r="3960" spans="2:2" ht="15">
      <c r="B3960" s="102"/>
    </row>
    <row r="3961" spans="2:2" ht="15">
      <c r="B3961" s="102"/>
    </row>
    <row r="3962" spans="2:2" ht="15">
      <c r="B3962" s="102"/>
    </row>
    <row r="3963" spans="2:2" ht="15">
      <c r="B3963" s="102"/>
    </row>
    <row r="3964" spans="2:2" ht="15">
      <c r="B3964" s="102"/>
    </row>
    <row r="3965" spans="2:2" ht="15">
      <c r="B3965" s="102"/>
    </row>
    <row r="3966" spans="2:2" ht="15">
      <c r="B3966" s="102"/>
    </row>
    <row r="3967" spans="2:2" ht="15">
      <c r="B3967" s="102"/>
    </row>
    <row r="3968" spans="2:2" ht="15">
      <c r="B3968" s="102"/>
    </row>
    <row r="3969" spans="2:2" ht="15">
      <c r="B3969" s="102"/>
    </row>
    <row r="3970" spans="2:2" ht="15">
      <c r="B3970" s="102"/>
    </row>
    <row r="3971" spans="2:2" ht="15">
      <c r="B3971" s="102"/>
    </row>
    <row r="3972" spans="2:2" ht="15">
      <c r="B3972" s="102"/>
    </row>
    <row r="3973" spans="2:2" ht="15">
      <c r="B3973" s="102"/>
    </row>
    <row r="3974" spans="2:2" ht="15">
      <c r="B3974" s="102"/>
    </row>
    <row r="3975" spans="2:2" ht="15">
      <c r="B3975" s="102"/>
    </row>
    <row r="3976" spans="2:2" ht="15">
      <c r="B3976" s="102"/>
    </row>
    <row r="3977" spans="2:2" ht="15">
      <c r="B3977" s="102"/>
    </row>
    <row r="3978" spans="2:2" ht="15">
      <c r="B3978" s="102"/>
    </row>
    <row r="3979" spans="2:2" ht="15">
      <c r="B3979" s="102"/>
    </row>
    <row r="3980" spans="2:2" ht="15">
      <c r="B3980" s="102"/>
    </row>
    <row r="3981" spans="2:2" ht="15">
      <c r="B3981" s="102"/>
    </row>
    <row r="3982" spans="2:2" ht="15">
      <c r="B3982" s="102"/>
    </row>
    <row r="3983" spans="2:2" ht="15">
      <c r="B3983" s="102"/>
    </row>
    <row r="3984" spans="2:2" ht="15">
      <c r="B3984" s="102"/>
    </row>
    <row r="3985" spans="2:2" ht="15">
      <c r="B3985" s="102"/>
    </row>
    <row r="3986" spans="2:2" ht="15">
      <c r="B3986" s="102"/>
    </row>
    <row r="3987" spans="2:2" ht="15">
      <c r="B3987" s="102"/>
    </row>
    <row r="3988" spans="2:2" ht="15">
      <c r="B3988" s="102"/>
    </row>
    <row r="3989" spans="2:2" ht="15">
      <c r="B3989" s="102"/>
    </row>
    <row r="3990" spans="2:2" ht="15">
      <c r="B3990" s="102"/>
    </row>
    <row r="3991" spans="2:2" ht="15">
      <c r="B3991" s="102"/>
    </row>
    <row r="3992" spans="2:2" ht="15">
      <c r="B3992" s="102"/>
    </row>
    <row r="3993" spans="2:2" ht="15">
      <c r="B3993" s="102"/>
    </row>
    <row r="3994" spans="2:2" ht="15">
      <c r="B3994" s="102"/>
    </row>
    <row r="3995" spans="2:2" ht="15">
      <c r="B3995" s="102"/>
    </row>
    <row r="3996" spans="2:2" ht="15">
      <c r="B3996" s="102"/>
    </row>
    <row r="3997" spans="2:2" ht="15">
      <c r="B3997" s="102"/>
    </row>
    <row r="3998" spans="2:2" ht="15">
      <c r="B3998" s="102"/>
    </row>
    <row r="3999" spans="2:2" ht="15">
      <c r="B3999" s="102"/>
    </row>
    <row r="4000" spans="2:2" ht="15">
      <c r="B4000" s="102"/>
    </row>
    <row r="4001" spans="2:2" ht="15">
      <c r="B4001" s="102"/>
    </row>
    <row r="4002" spans="2:2" ht="15">
      <c r="B4002" s="102"/>
    </row>
    <row r="4003" spans="2:2" ht="15">
      <c r="B4003" s="102"/>
    </row>
    <row r="4004" spans="2:2" ht="15">
      <c r="B4004" s="102"/>
    </row>
    <row r="4005" spans="2:2" ht="15">
      <c r="B4005" s="102"/>
    </row>
    <row r="4006" spans="2:2" ht="15">
      <c r="B4006" s="102"/>
    </row>
    <row r="4007" spans="2:2" ht="15">
      <c r="B4007" s="102"/>
    </row>
    <row r="4008" spans="2:2" ht="15">
      <c r="B4008" s="102"/>
    </row>
    <row r="4009" spans="2:2" ht="15">
      <c r="B4009" s="102"/>
    </row>
    <row r="4010" spans="2:2" ht="15">
      <c r="B4010" s="102"/>
    </row>
    <row r="4011" spans="2:2" ht="15">
      <c r="B4011" s="102"/>
    </row>
    <row r="4012" spans="2:2" ht="15">
      <c r="B4012" s="102"/>
    </row>
    <row r="4013" spans="2:2" ht="15">
      <c r="B4013" s="102"/>
    </row>
    <row r="4014" spans="2:2" ht="15">
      <c r="B4014" s="102"/>
    </row>
    <row r="4015" spans="2:2" ht="15">
      <c r="B4015" s="102"/>
    </row>
    <row r="4016" spans="2:2" ht="15">
      <c r="B4016" s="102"/>
    </row>
    <row r="4017" spans="2:2" ht="15">
      <c r="B4017" s="102"/>
    </row>
    <row r="4018" spans="2:2" ht="15">
      <c r="B4018" s="102"/>
    </row>
    <row r="4019" spans="2:2" ht="15">
      <c r="B4019" s="102"/>
    </row>
    <row r="4020" spans="2:2" ht="15">
      <c r="B4020" s="102"/>
    </row>
    <row r="4021" spans="2:2" ht="15">
      <c r="B4021" s="102"/>
    </row>
    <row r="4022" spans="2:2" ht="15">
      <c r="B4022" s="102"/>
    </row>
    <row r="4023" spans="2:2" ht="15">
      <c r="B4023" s="102"/>
    </row>
    <row r="4024" spans="2:2" ht="15">
      <c r="B4024" s="102"/>
    </row>
    <row r="4025" spans="2:2" ht="15">
      <c r="B4025" s="102"/>
    </row>
    <row r="4026" spans="2:2" ht="15">
      <c r="B4026" s="102"/>
    </row>
    <row r="4027" spans="2:2" ht="15">
      <c r="B4027" s="102"/>
    </row>
    <row r="4028" spans="2:2" ht="15">
      <c r="B4028" s="102"/>
    </row>
    <row r="4029" spans="2:2" ht="15">
      <c r="B4029" s="102"/>
    </row>
    <row r="4030" spans="2:2" ht="15">
      <c r="B4030" s="102"/>
    </row>
    <row r="4031" spans="2:2" ht="15">
      <c r="B4031" s="102"/>
    </row>
    <row r="4032" spans="2:2" ht="15">
      <c r="B4032" s="102"/>
    </row>
    <row r="4033" spans="2:2" ht="15">
      <c r="B4033" s="102"/>
    </row>
    <row r="4034" spans="2:2" ht="15">
      <c r="B4034" s="102"/>
    </row>
    <row r="4035" spans="2:2" ht="15">
      <c r="B4035" s="102"/>
    </row>
    <row r="4036" spans="2:2" ht="15">
      <c r="B4036" s="102"/>
    </row>
    <row r="4037" spans="2:2" ht="15">
      <c r="B4037" s="102"/>
    </row>
    <row r="4038" spans="2:2" ht="15">
      <c r="B4038" s="102"/>
    </row>
    <row r="4039" spans="2:2" ht="15">
      <c r="B4039" s="102"/>
    </row>
    <row r="4040" spans="2:2" ht="15">
      <c r="B4040" s="102"/>
    </row>
    <row r="4041" spans="2:2" ht="15">
      <c r="B4041" s="102"/>
    </row>
    <row r="4042" spans="2:2" ht="15">
      <c r="B4042" s="102"/>
    </row>
    <row r="4043" spans="2:2" ht="15">
      <c r="B4043" s="102"/>
    </row>
    <row r="4044" spans="2:2" ht="15">
      <c r="B4044" s="102"/>
    </row>
    <row r="4045" spans="2:2" ht="15">
      <c r="B4045" s="102"/>
    </row>
    <row r="4046" spans="2:2" ht="15">
      <c r="B4046" s="102"/>
    </row>
    <row r="4047" spans="2:2" ht="15">
      <c r="B4047" s="102"/>
    </row>
    <row r="4048" spans="2:2" ht="15">
      <c r="B4048" s="102"/>
    </row>
    <row r="4049" spans="2:2" ht="15">
      <c r="B4049" s="102"/>
    </row>
    <row r="4050" spans="2:2" ht="15">
      <c r="B4050" s="102"/>
    </row>
    <row r="4051" spans="2:2" ht="15">
      <c r="B4051" s="102"/>
    </row>
    <row r="4052" spans="2:2" ht="15">
      <c r="B4052" s="102"/>
    </row>
    <row r="4053" spans="2:2" ht="15">
      <c r="B4053" s="102"/>
    </row>
    <row r="4054" spans="2:2" ht="15">
      <c r="B4054" s="102"/>
    </row>
    <row r="4055" spans="2:2" ht="15">
      <c r="B4055" s="102"/>
    </row>
    <row r="4056" spans="2:2" ht="15">
      <c r="B4056" s="102"/>
    </row>
    <row r="4057" spans="2:2" ht="15">
      <c r="B4057" s="102"/>
    </row>
    <row r="4058" spans="2:2" ht="15">
      <c r="B4058" s="102"/>
    </row>
    <row r="4059" spans="2:2" ht="15">
      <c r="B4059" s="102"/>
    </row>
    <row r="4060" spans="2:2" ht="15">
      <c r="B4060" s="102"/>
    </row>
    <row r="4061" spans="2:2" ht="15">
      <c r="B4061" s="102"/>
    </row>
    <row r="4062" spans="2:2" ht="15">
      <c r="B4062" s="102"/>
    </row>
    <row r="4063" spans="2:2" ht="15">
      <c r="B4063" s="102"/>
    </row>
    <row r="4064" spans="2:2" ht="15">
      <c r="B4064" s="102"/>
    </row>
    <row r="4065" spans="2:2" ht="15">
      <c r="B4065" s="102"/>
    </row>
    <row r="4066" spans="2:2" ht="15">
      <c r="B4066" s="102"/>
    </row>
    <row r="4067" spans="2:2" ht="15">
      <c r="B4067" s="102"/>
    </row>
    <row r="4068" spans="2:2" ht="15">
      <c r="B4068" s="102"/>
    </row>
    <row r="4069" spans="2:2" ht="15">
      <c r="B4069" s="102"/>
    </row>
    <row r="4070" spans="2:2" ht="15">
      <c r="B4070" s="102"/>
    </row>
    <row r="4071" spans="2:2" ht="15">
      <c r="B4071" s="102"/>
    </row>
    <row r="4072" spans="2:2" ht="15">
      <c r="B4072" s="102"/>
    </row>
    <row r="4073" spans="2:2" ht="15">
      <c r="B4073" s="102"/>
    </row>
    <row r="4074" spans="2:2" ht="15">
      <c r="B4074" s="102"/>
    </row>
    <row r="4075" spans="2:2" ht="15">
      <c r="B4075" s="102"/>
    </row>
    <row r="4076" spans="2:2" ht="15">
      <c r="B4076" s="102"/>
    </row>
    <row r="4077" spans="2:2" ht="15">
      <c r="B4077" s="102"/>
    </row>
    <row r="4078" spans="2:2" ht="15">
      <c r="B4078" s="102"/>
    </row>
    <row r="4079" spans="2:2" ht="15">
      <c r="B4079" s="102"/>
    </row>
    <row r="4080" spans="2:2" ht="15">
      <c r="B4080" s="102"/>
    </row>
    <row r="4081" spans="2:2" ht="15">
      <c r="B4081" s="102"/>
    </row>
    <row r="4082" spans="2:2" ht="15">
      <c r="B4082" s="102"/>
    </row>
    <row r="4083" spans="2:2" ht="15">
      <c r="B4083" s="102"/>
    </row>
    <row r="4084" spans="2:2" ht="15">
      <c r="B4084" s="102"/>
    </row>
    <row r="4085" spans="2:2" ht="15">
      <c r="B4085" s="102"/>
    </row>
    <row r="4086" spans="2:2" ht="15">
      <c r="B4086" s="102"/>
    </row>
    <row r="4087" spans="2:2" ht="15">
      <c r="B4087" s="102"/>
    </row>
    <row r="4088" spans="2:2" ht="15">
      <c r="B4088" s="102"/>
    </row>
    <row r="4089" spans="2:2" ht="15">
      <c r="B4089" s="102"/>
    </row>
    <row r="4090" spans="2:2" ht="15">
      <c r="B4090" s="102"/>
    </row>
    <row r="4091" spans="2:2" ht="15">
      <c r="B4091" s="102"/>
    </row>
    <row r="4092" spans="2:2" ht="15">
      <c r="B4092" s="102"/>
    </row>
    <row r="4093" spans="2:2" ht="15">
      <c r="B4093" s="102"/>
    </row>
    <row r="4094" spans="2:2" ht="15">
      <c r="B4094" s="102"/>
    </row>
    <row r="4095" spans="2:2" ht="15">
      <c r="B4095" s="102"/>
    </row>
    <row r="4096" spans="2:2" ht="15">
      <c r="B4096" s="102"/>
    </row>
    <row r="4097" spans="2:2" ht="15">
      <c r="B4097" s="102"/>
    </row>
    <row r="4098" spans="2:2" ht="15">
      <c r="B4098" s="102"/>
    </row>
    <row r="4099" spans="2:2" ht="15">
      <c r="B4099" s="102"/>
    </row>
    <row r="4100" spans="2:2" ht="15">
      <c r="B4100" s="102"/>
    </row>
    <row r="4101" spans="2:2" ht="15">
      <c r="B4101" s="102"/>
    </row>
    <row r="4102" spans="2:2" ht="15">
      <c r="B4102" s="102"/>
    </row>
    <row r="4103" spans="2:2" ht="15">
      <c r="B4103" s="102"/>
    </row>
    <row r="4104" spans="2:2" ht="15">
      <c r="B4104" s="102"/>
    </row>
    <row r="4105" spans="2:2" ht="15">
      <c r="B4105" s="102"/>
    </row>
    <row r="4106" spans="2:2" ht="15">
      <c r="B4106" s="102"/>
    </row>
    <row r="4107" spans="2:2" ht="15">
      <c r="B4107" s="102"/>
    </row>
    <row r="4108" spans="2:2" ht="15">
      <c r="B4108" s="102"/>
    </row>
    <row r="4109" spans="2:2" ht="15">
      <c r="B4109" s="102"/>
    </row>
    <row r="4110" spans="2:2" ht="15">
      <c r="B4110" s="102"/>
    </row>
    <row r="4111" spans="2:2" ht="15">
      <c r="B4111" s="102"/>
    </row>
    <row r="4112" spans="2:2" ht="15">
      <c r="B4112" s="102"/>
    </row>
    <row r="4113" spans="2:2" ht="15">
      <c r="B4113" s="102"/>
    </row>
    <row r="4114" spans="2:2" ht="15">
      <c r="B4114" s="102"/>
    </row>
    <row r="4115" spans="2:2" ht="15">
      <c r="B4115" s="102"/>
    </row>
    <row r="4116" spans="2:2" ht="15">
      <c r="B4116" s="102"/>
    </row>
    <row r="4117" spans="2:2" ht="15">
      <c r="B4117" s="102"/>
    </row>
    <row r="4118" spans="2:2" ht="15">
      <c r="B4118" s="102"/>
    </row>
    <row r="4119" spans="2:2" ht="15">
      <c r="B4119" s="102"/>
    </row>
    <row r="4120" spans="2:2" ht="15">
      <c r="B4120" s="102"/>
    </row>
    <row r="4121" spans="2:2" ht="15">
      <c r="B4121" s="102"/>
    </row>
    <row r="4122" spans="2:2" ht="15">
      <c r="B4122" s="102"/>
    </row>
    <row r="4123" spans="2:2" ht="15">
      <c r="B4123" s="102"/>
    </row>
    <row r="4124" spans="2:2" ht="15">
      <c r="B4124" s="102"/>
    </row>
    <row r="4125" spans="2:2" ht="15">
      <c r="B4125" s="102"/>
    </row>
    <row r="4126" spans="2:2" ht="15">
      <c r="B4126" s="102"/>
    </row>
    <row r="4127" spans="2:2" ht="15">
      <c r="B4127" s="102"/>
    </row>
    <row r="4128" spans="2:2" ht="15">
      <c r="B4128" s="102"/>
    </row>
    <row r="4129" spans="2:2" ht="15">
      <c r="B4129" s="102"/>
    </row>
    <row r="4130" spans="2:2" ht="15">
      <c r="B4130" s="102"/>
    </row>
    <row r="4131" spans="2:2" ht="15">
      <c r="B4131" s="102"/>
    </row>
    <row r="4132" spans="2:2" ht="15">
      <c r="B4132" s="102"/>
    </row>
    <row r="4133" spans="2:2" ht="15">
      <c r="B4133" s="102"/>
    </row>
    <row r="4134" spans="2:2" ht="15">
      <c r="B4134" s="102"/>
    </row>
    <row r="4135" spans="2:2" ht="15">
      <c r="B4135" s="102"/>
    </row>
    <row r="4136" spans="2:2" ht="15">
      <c r="B4136" s="102"/>
    </row>
    <row r="4137" spans="2:2" ht="15">
      <c r="B4137" s="102"/>
    </row>
    <row r="4138" spans="2:2" ht="15">
      <c r="B4138" s="102"/>
    </row>
    <row r="4139" spans="2:2" ht="15">
      <c r="B4139" s="102"/>
    </row>
    <row r="4140" spans="2:2" ht="15">
      <c r="B4140" s="102"/>
    </row>
    <row r="4141" spans="2:2" ht="15">
      <c r="B4141" s="102"/>
    </row>
    <row r="4142" spans="2:2" ht="15">
      <c r="B4142" s="102"/>
    </row>
    <row r="4143" spans="2:2" ht="15">
      <c r="B4143" s="102"/>
    </row>
    <row r="4144" spans="2:2" ht="15">
      <c r="B4144" s="102"/>
    </row>
    <row r="4145" spans="2:2" ht="15">
      <c r="B4145" s="102"/>
    </row>
    <row r="4146" spans="2:2" ht="15">
      <c r="B4146" s="102"/>
    </row>
    <row r="4147" spans="2:2" ht="15">
      <c r="B4147" s="102"/>
    </row>
    <row r="4148" spans="2:2" ht="15">
      <c r="B4148" s="102"/>
    </row>
    <row r="4149" spans="2:2" ht="15">
      <c r="B4149" s="102"/>
    </row>
    <row r="4150" spans="2:2" ht="15">
      <c r="B4150" s="102"/>
    </row>
    <row r="4151" spans="2:2" ht="15">
      <c r="B4151" s="102"/>
    </row>
    <row r="4152" spans="2:2" ht="15">
      <c r="B4152" s="102"/>
    </row>
    <row r="4153" spans="2:2" ht="15">
      <c r="B4153" s="102"/>
    </row>
    <row r="4154" spans="2:2" ht="15">
      <c r="B4154" s="102"/>
    </row>
    <row r="4155" spans="2:2" ht="15">
      <c r="B4155" s="102"/>
    </row>
    <row r="4156" spans="2:2" ht="15">
      <c r="B4156" s="102"/>
    </row>
    <row r="4157" spans="2:2" ht="15">
      <c r="B4157" s="102"/>
    </row>
    <row r="4158" spans="2:2" ht="15">
      <c r="B4158" s="102"/>
    </row>
    <row r="4159" spans="2:2" ht="15">
      <c r="B4159" s="102"/>
    </row>
    <row r="4160" spans="2:2" ht="15">
      <c r="B4160" s="102"/>
    </row>
    <row r="4161" spans="2:2" ht="15">
      <c r="B4161" s="102"/>
    </row>
    <row r="4162" spans="2:2" ht="15">
      <c r="B4162" s="102"/>
    </row>
    <row r="4163" spans="2:2" ht="15">
      <c r="B4163" s="102"/>
    </row>
    <row r="4164" spans="2:2" ht="15">
      <c r="B4164" s="102"/>
    </row>
    <row r="4165" spans="2:2" ht="15">
      <c r="B4165" s="102"/>
    </row>
    <row r="4166" spans="2:2" ht="15">
      <c r="B4166" s="102"/>
    </row>
    <row r="4167" spans="2:2" ht="15">
      <c r="B4167" s="102"/>
    </row>
    <row r="4168" spans="2:2" ht="15">
      <c r="B4168" s="102"/>
    </row>
    <row r="4169" spans="2:2" ht="15">
      <c r="B4169" s="102"/>
    </row>
    <row r="4170" spans="2:2" ht="15">
      <c r="B4170" s="102"/>
    </row>
    <row r="4171" spans="2:2" ht="15">
      <c r="B4171" s="102"/>
    </row>
    <row r="4172" spans="2:2" ht="15">
      <c r="B4172" s="102"/>
    </row>
    <row r="4173" spans="2:2" ht="15">
      <c r="B4173" s="102"/>
    </row>
    <row r="4174" spans="2:2" ht="15">
      <c r="B4174" s="102"/>
    </row>
    <row r="4175" spans="2:2" ht="15">
      <c r="B4175" s="102"/>
    </row>
    <row r="4176" spans="2:2" ht="15">
      <c r="B4176" s="102"/>
    </row>
    <row r="4177" spans="2:2" ht="15">
      <c r="B4177" s="102"/>
    </row>
    <row r="4178" spans="2:2" ht="15">
      <c r="B4178" s="102"/>
    </row>
    <row r="4179" spans="2:2" ht="15">
      <c r="B4179" s="102"/>
    </row>
    <row r="4180" spans="2:2" ht="15">
      <c r="B4180" s="102"/>
    </row>
    <row r="4181" spans="2:2" ht="15">
      <c r="B4181" s="102"/>
    </row>
    <row r="4182" spans="2:2" ht="15">
      <c r="B4182" s="102"/>
    </row>
    <row r="4183" spans="2:2" ht="15">
      <c r="B4183" s="102"/>
    </row>
    <row r="4184" spans="2:2" ht="15">
      <c r="B4184" s="102"/>
    </row>
    <row r="4185" spans="2:2" ht="15">
      <c r="B4185" s="102"/>
    </row>
    <row r="4186" spans="2:2" ht="15">
      <c r="B4186" s="102"/>
    </row>
    <row r="4187" spans="2:2" ht="15">
      <c r="B4187" s="102"/>
    </row>
    <row r="4188" spans="2:2" ht="15">
      <c r="B4188" s="102"/>
    </row>
    <row r="4189" spans="2:2" ht="15">
      <c r="B4189" s="102"/>
    </row>
    <row r="4190" spans="2:2" ht="15">
      <c r="B4190" s="102"/>
    </row>
    <row r="4191" spans="2:2" ht="15">
      <c r="B4191" s="102"/>
    </row>
    <row r="4192" spans="2:2" ht="15">
      <c r="B4192" s="102"/>
    </row>
    <row r="4193" spans="2:2" ht="15">
      <c r="B4193" s="102"/>
    </row>
    <row r="4194" spans="2:2" ht="15">
      <c r="B4194" s="102"/>
    </row>
    <row r="4195" spans="2:2" ht="15">
      <c r="B4195" s="102"/>
    </row>
    <row r="4196" spans="2:2" ht="15">
      <c r="B4196" s="102"/>
    </row>
    <row r="4197" spans="2:2" ht="15">
      <c r="B4197" s="102"/>
    </row>
    <row r="4198" spans="2:2" ht="15">
      <c r="B4198" s="102"/>
    </row>
    <row r="4199" spans="2:2" ht="15">
      <c r="B4199" s="102"/>
    </row>
    <row r="4200" spans="2:2" ht="15">
      <c r="B4200" s="102"/>
    </row>
    <row r="4201" spans="2:2" ht="15">
      <c r="B4201" s="102"/>
    </row>
    <row r="4202" spans="2:2" ht="15">
      <c r="B4202" s="102"/>
    </row>
    <row r="4203" spans="2:2" ht="15">
      <c r="B4203" s="102"/>
    </row>
    <row r="4204" spans="2:2" ht="15">
      <c r="B4204" s="102"/>
    </row>
    <row r="4205" spans="2:2" ht="15">
      <c r="B4205" s="102"/>
    </row>
    <row r="4206" spans="2:2" ht="15">
      <c r="B4206" s="102"/>
    </row>
    <row r="4207" spans="2:2" ht="15">
      <c r="B4207" s="102"/>
    </row>
    <row r="4208" spans="2:2" ht="15">
      <c r="B4208" s="102"/>
    </row>
    <row r="4209" spans="2:2" ht="15">
      <c r="B4209" s="102"/>
    </row>
    <row r="4210" spans="2:2" ht="15">
      <c r="B4210" s="102"/>
    </row>
    <row r="4211" spans="2:2" ht="15">
      <c r="B4211" s="102"/>
    </row>
    <row r="4212" spans="2:2" ht="15">
      <c r="B4212" s="102"/>
    </row>
    <row r="4213" spans="2:2" ht="15">
      <c r="B4213" s="102"/>
    </row>
    <row r="4214" spans="2:2" ht="15">
      <c r="B4214" s="102"/>
    </row>
    <row r="4215" spans="2:2" ht="15">
      <c r="B4215" s="102"/>
    </row>
    <row r="4216" spans="2:2" ht="15">
      <c r="B4216" s="102"/>
    </row>
    <row r="4217" spans="2:2" ht="15">
      <c r="B4217" s="102"/>
    </row>
    <row r="4218" spans="2:2" ht="15">
      <c r="B4218" s="102"/>
    </row>
    <row r="4219" spans="2:2" ht="15">
      <c r="B4219" s="102"/>
    </row>
    <row r="4220" spans="2:2" ht="15">
      <c r="B4220" s="102"/>
    </row>
    <row r="4221" spans="2:2" ht="15">
      <c r="B4221" s="102"/>
    </row>
    <row r="4222" spans="2:2" ht="15">
      <c r="B4222" s="102"/>
    </row>
    <row r="4223" spans="2:2" ht="15">
      <c r="B4223" s="102"/>
    </row>
    <row r="4224" spans="2:2" ht="15">
      <c r="B4224" s="102"/>
    </row>
    <row r="4225" spans="2:2" ht="15">
      <c r="B4225" s="102"/>
    </row>
    <row r="4226" spans="2:2" ht="15">
      <c r="B4226" s="102"/>
    </row>
    <row r="4227" spans="2:2" ht="15">
      <c r="B4227" s="102"/>
    </row>
    <row r="4228" spans="2:2" ht="15">
      <c r="B4228" s="102"/>
    </row>
    <row r="4229" spans="2:2" ht="15">
      <c r="B4229" s="102"/>
    </row>
    <row r="4230" spans="2:2" ht="15">
      <c r="B4230" s="102"/>
    </row>
    <row r="4231" spans="2:2" ht="15">
      <c r="B4231" s="102"/>
    </row>
    <row r="4232" spans="2:2" ht="15">
      <c r="B4232" s="102"/>
    </row>
    <row r="4233" spans="2:2" ht="15">
      <c r="B4233" s="102"/>
    </row>
    <row r="4234" spans="2:2" ht="15">
      <c r="B4234" s="102"/>
    </row>
    <row r="4235" spans="2:2" ht="15">
      <c r="B4235" s="102"/>
    </row>
    <row r="4236" spans="2:2" ht="15">
      <c r="B4236" s="102"/>
    </row>
    <row r="4237" spans="2:2" ht="15">
      <c r="B4237" s="102"/>
    </row>
    <row r="4238" spans="2:2" ht="15">
      <c r="B4238" s="102"/>
    </row>
    <row r="4239" spans="2:2" ht="15">
      <c r="B4239" s="102"/>
    </row>
    <row r="4240" spans="2:2" ht="15">
      <c r="B4240" s="102"/>
    </row>
    <row r="4241" spans="2:2" ht="15">
      <c r="B4241" s="102"/>
    </row>
    <row r="4242" spans="2:2" ht="15">
      <c r="B4242" s="102"/>
    </row>
    <row r="4243" spans="2:2" ht="15">
      <c r="B4243" s="102"/>
    </row>
    <row r="4244" spans="2:2" ht="15">
      <c r="B4244" s="102"/>
    </row>
    <row r="4245" spans="2:2" ht="15">
      <c r="B4245" s="102"/>
    </row>
    <row r="4246" spans="2:2" ht="15">
      <c r="B4246" s="102"/>
    </row>
    <row r="4247" spans="2:2" ht="15">
      <c r="B4247" s="102"/>
    </row>
    <row r="4248" spans="2:2" ht="15">
      <c r="B4248" s="102"/>
    </row>
    <row r="4249" spans="2:2" ht="15">
      <c r="B4249" s="102"/>
    </row>
    <row r="4250" spans="2:2" ht="15">
      <c r="B4250" s="102"/>
    </row>
    <row r="4251" spans="2:2" ht="15">
      <c r="B4251" s="102"/>
    </row>
    <row r="4252" spans="2:2" ht="15">
      <c r="B4252" s="102"/>
    </row>
    <row r="4253" spans="2:2" ht="15">
      <c r="B4253" s="102"/>
    </row>
    <row r="4254" spans="2:2" ht="15">
      <c r="B4254" s="102"/>
    </row>
    <row r="4255" spans="2:2" ht="15">
      <c r="B4255" s="102"/>
    </row>
    <row r="4256" spans="2:2" ht="15">
      <c r="B4256" s="102"/>
    </row>
    <row r="4257" spans="2:2" ht="15">
      <c r="B4257" s="102"/>
    </row>
    <row r="4258" spans="2:2" ht="15">
      <c r="B4258" s="102"/>
    </row>
    <row r="4259" spans="2:2" ht="15">
      <c r="B4259" s="102"/>
    </row>
    <row r="4260" spans="2:2" ht="15">
      <c r="B4260" s="102"/>
    </row>
    <row r="4261" spans="2:2" ht="15">
      <c r="B4261" s="102"/>
    </row>
    <row r="4262" spans="2:2" ht="15">
      <c r="B4262" s="102"/>
    </row>
    <row r="4263" spans="2:2" ht="15">
      <c r="B4263" s="102"/>
    </row>
    <row r="4264" spans="2:2" ht="15">
      <c r="B4264" s="102"/>
    </row>
    <row r="4265" spans="2:2" ht="15">
      <c r="B4265" s="102"/>
    </row>
    <row r="4266" spans="2:2" ht="15">
      <c r="B4266" s="102"/>
    </row>
    <row r="4267" spans="2:2" ht="15">
      <c r="B4267" s="102"/>
    </row>
    <row r="4268" spans="2:2" ht="15">
      <c r="B4268" s="102"/>
    </row>
    <row r="4269" spans="2:2" ht="15">
      <c r="B4269" s="102"/>
    </row>
    <row r="4270" spans="2:2" ht="15">
      <c r="B4270" s="102"/>
    </row>
    <row r="4271" spans="2:2" ht="15">
      <c r="B4271" s="102"/>
    </row>
    <row r="4272" spans="2:2" ht="15">
      <c r="B4272" s="102"/>
    </row>
    <row r="4273" spans="2:2" ht="15">
      <c r="B4273" s="102"/>
    </row>
    <row r="4274" spans="2:2" ht="15">
      <c r="B4274" s="102"/>
    </row>
    <row r="4275" spans="2:2" ht="15">
      <c r="B4275" s="102"/>
    </row>
    <row r="4276" spans="2:2" ht="15">
      <c r="B4276" s="102"/>
    </row>
    <row r="4277" spans="2:2" ht="15">
      <c r="B4277" s="102"/>
    </row>
    <row r="4278" spans="2:2" ht="15">
      <c r="B4278" s="102"/>
    </row>
    <row r="4279" spans="2:2" ht="15">
      <c r="B4279" s="102"/>
    </row>
    <row r="4280" spans="2:2" ht="15">
      <c r="B4280" s="102"/>
    </row>
    <row r="4281" spans="2:2" ht="15">
      <c r="B4281" s="102"/>
    </row>
    <row r="4282" spans="2:2" ht="15">
      <c r="B4282" s="102"/>
    </row>
    <row r="4283" spans="2:2" ht="15">
      <c r="B4283" s="102"/>
    </row>
    <row r="4284" spans="2:2" ht="15">
      <c r="B4284" s="102"/>
    </row>
    <row r="4285" spans="2:2" ht="15">
      <c r="B4285" s="102"/>
    </row>
    <row r="4286" spans="2:2" ht="15">
      <c r="B4286" s="102"/>
    </row>
    <row r="4287" spans="2:2" ht="15">
      <c r="B4287" s="102"/>
    </row>
    <row r="4288" spans="2:2" ht="15">
      <c r="B4288" s="102"/>
    </row>
    <row r="4289" spans="2:2" ht="15">
      <c r="B4289" s="102"/>
    </row>
    <row r="4290" spans="2:2" ht="15">
      <c r="B4290" s="102"/>
    </row>
    <row r="4291" spans="2:2" ht="15">
      <c r="B4291" s="102"/>
    </row>
    <row r="4292" spans="2:2" ht="15">
      <c r="B4292" s="102"/>
    </row>
    <row r="4293" spans="2:2" ht="15">
      <c r="B4293" s="102"/>
    </row>
    <row r="4294" spans="2:2" ht="15">
      <c r="B4294" s="102"/>
    </row>
    <row r="4295" spans="2:2" ht="15">
      <c r="B4295" s="102"/>
    </row>
    <row r="4296" spans="2:2" ht="15">
      <c r="B4296" s="102"/>
    </row>
    <row r="4297" spans="2:2" ht="15">
      <c r="B4297" s="102"/>
    </row>
    <row r="4298" spans="2:2" ht="15">
      <c r="B4298" s="102"/>
    </row>
    <row r="4299" spans="2:2" ht="15">
      <c r="B4299" s="102"/>
    </row>
    <row r="4300" spans="2:2" ht="15">
      <c r="B4300" s="102"/>
    </row>
    <row r="4301" spans="2:2" ht="15">
      <c r="B4301" s="102"/>
    </row>
    <row r="4302" spans="2:2" ht="15">
      <c r="B4302" s="102"/>
    </row>
    <row r="4303" spans="2:2" ht="15">
      <c r="B4303" s="102"/>
    </row>
    <row r="4304" spans="2:2" ht="15">
      <c r="B4304" s="102"/>
    </row>
    <row r="4305" spans="2:2" ht="15">
      <c r="B4305" s="102"/>
    </row>
    <row r="4306" spans="2:2" ht="15">
      <c r="B4306" s="102"/>
    </row>
    <row r="4307" spans="2:2" ht="15">
      <c r="B4307" s="102"/>
    </row>
    <row r="4308" spans="2:2" ht="15">
      <c r="B4308" s="102"/>
    </row>
    <row r="4309" spans="2:2" ht="15">
      <c r="B4309" s="102"/>
    </row>
    <row r="4310" spans="2:2" ht="15">
      <c r="B4310" s="102"/>
    </row>
    <row r="4311" spans="2:2" ht="15">
      <c r="B4311" s="102"/>
    </row>
    <row r="4312" spans="2:2" ht="15">
      <c r="B4312" s="102"/>
    </row>
    <row r="4313" spans="2:2" ht="15">
      <c r="B4313" s="102"/>
    </row>
    <row r="4314" spans="2:2" ht="15">
      <c r="B4314" s="102"/>
    </row>
    <row r="4315" spans="2:2" ht="15">
      <c r="B4315" s="102"/>
    </row>
    <row r="4316" spans="2:2" ht="15">
      <c r="B4316" s="102"/>
    </row>
    <row r="4317" spans="2:2" ht="15">
      <c r="B4317" s="102"/>
    </row>
    <row r="4318" spans="2:2" ht="15">
      <c r="B4318" s="102"/>
    </row>
    <row r="4319" spans="2:2" ht="15">
      <c r="B4319" s="102"/>
    </row>
    <row r="4320" spans="2:2" ht="15">
      <c r="B4320" s="102"/>
    </row>
    <row r="4321" spans="2:2" ht="15">
      <c r="B4321" s="102"/>
    </row>
    <row r="4322" spans="2:2" ht="15">
      <c r="B4322" s="102"/>
    </row>
    <row r="4323" spans="2:2" ht="15">
      <c r="B4323" s="102"/>
    </row>
    <row r="4324" spans="2:2" ht="15">
      <c r="B4324" s="102"/>
    </row>
    <row r="4325" spans="2:2" ht="15">
      <c r="B4325" s="102"/>
    </row>
    <row r="4326" spans="2:2" ht="15">
      <c r="B4326" s="102"/>
    </row>
    <row r="4327" spans="2:2" ht="15">
      <c r="B4327" s="102"/>
    </row>
    <row r="4328" spans="2:2" ht="15">
      <c r="B4328" s="102"/>
    </row>
    <row r="4329" spans="2:2" ht="15">
      <c r="B4329" s="102"/>
    </row>
    <row r="4330" spans="2:2" ht="15">
      <c r="B4330" s="102"/>
    </row>
    <row r="4331" spans="2:2" ht="15">
      <c r="B4331" s="102"/>
    </row>
    <row r="4332" spans="2:2" ht="15">
      <c r="B4332" s="102"/>
    </row>
    <row r="4333" spans="2:2" ht="15">
      <c r="B4333" s="102"/>
    </row>
    <row r="4334" spans="2:2" ht="15">
      <c r="B4334" s="102"/>
    </row>
    <row r="4335" spans="2:2" ht="15">
      <c r="B4335" s="102"/>
    </row>
    <row r="4336" spans="2:2" ht="15">
      <c r="B4336" s="102"/>
    </row>
    <row r="4337" spans="2:2" ht="15">
      <c r="B4337" s="102"/>
    </row>
    <row r="4338" spans="2:2" ht="15">
      <c r="B4338" s="102"/>
    </row>
    <row r="4339" spans="2:2" ht="15">
      <c r="B4339" s="102"/>
    </row>
    <row r="4340" spans="2:2" ht="15">
      <c r="B4340" s="102"/>
    </row>
    <row r="4341" spans="2:2" ht="15">
      <c r="B4341" s="102"/>
    </row>
    <row r="4342" spans="2:2" ht="15">
      <c r="B4342" s="102"/>
    </row>
    <row r="4343" spans="2:2" ht="15">
      <c r="B4343" s="102"/>
    </row>
    <row r="4344" spans="2:2" ht="15">
      <c r="B4344" s="102"/>
    </row>
    <row r="4345" spans="2:2" ht="15">
      <c r="B4345" s="102"/>
    </row>
    <row r="4346" spans="2:2" ht="15">
      <c r="B4346" s="102"/>
    </row>
    <row r="4347" spans="2:2" ht="15">
      <c r="B4347" s="102"/>
    </row>
    <row r="4348" spans="2:2" ht="15">
      <c r="B4348" s="102"/>
    </row>
    <row r="4349" spans="2:2" ht="15">
      <c r="B4349" s="102"/>
    </row>
    <row r="4350" spans="2:2" ht="15">
      <c r="B4350" s="102"/>
    </row>
    <row r="4351" spans="2:2" ht="15">
      <c r="B4351" s="102"/>
    </row>
    <row r="4352" spans="2:2" ht="15">
      <c r="B4352" s="102"/>
    </row>
    <row r="4353" spans="2:2" ht="15">
      <c r="B4353" s="102"/>
    </row>
    <row r="4354" spans="2:2" ht="15">
      <c r="B4354" s="102"/>
    </row>
    <row r="4355" spans="2:2" ht="15">
      <c r="B4355" s="102"/>
    </row>
    <row r="4356" spans="2:2" ht="15">
      <c r="B4356" s="102"/>
    </row>
    <row r="4357" spans="2:2" ht="15">
      <c r="B4357" s="102"/>
    </row>
    <row r="4358" spans="2:2" ht="15">
      <c r="B4358" s="102"/>
    </row>
    <row r="4359" spans="2:2" ht="15">
      <c r="B4359" s="102"/>
    </row>
    <row r="4360" spans="2:2" ht="15">
      <c r="B4360" s="102"/>
    </row>
    <row r="4361" spans="2:2" ht="15">
      <c r="B4361" s="102"/>
    </row>
    <row r="4362" spans="2:2" ht="15">
      <c r="B4362" s="102"/>
    </row>
    <row r="4363" spans="2:2" ht="15">
      <c r="B4363" s="102"/>
    </row>
    <row r="4364" spans="2:2" ht="15">
      <c r="B4364" s="102"/>
    </row>
    <row r="4365" spans="2:2" ht="15">
      <c r="B4365" s="102"/>
    </row>
    <row r="4366" spans="2:2" ht="15">
      <c r="B4366" s="102"/>
    </row>
    <row r="4367" spans="2:2" ht="15">
      <c r="B4367" s="102"/>
    </row>
    <row r="4368" spans="2:2" ht="15">
      <c r="B4368" s="102"/>
    </row>
    <row r="4369" spans="2:2" ht="15">
      <c r="B4369" s="102"/>
    </row>
    <row r="4370" spans="2:2" ht="15">
      <c r="B4370" s="102"/>
    </row>
    <row r="4371" spans="2:2" ht="15">
      <c r="B4371" s="102"/>
    </row>
    <row r="4372" spans="2:2" ht="15">
      <c r="B4372" s="102"/>
    </row>
    <row r="4373" spans="2:2" ht="15">
      <c r="B4373" s="102"/>
    </row>
    <row r="4374" spans="2:2" ht="15">
      <c r="B4374" s="102"/>
    </row>
    <row r="4375" spans="2:2" ht="15">
      <c r="B4375" s="102"/>
    </row>
    <row r="4376" spans="2:2" ht="15">
      <c r="B4376" s="102"/>
    </row>
    <row r="4377" spans="2:2" ht="15">
      <c r="B4377" s="102"/>
    </row>
    <row r="4378" spans="2:2" ht="15">
      <c r="B4378" s="102"/>
    </row>
    <row r="4379" spans="2:2" ht="15">
      <c r="B4379" s="102"/>
    </row>
    <row r="4380" spans="2:2" ht="15">
      <c r="B4380" s="102"/>
    </row>
    <row r="4381" spans="2:2" ht="15">
      <c r="B4381" s="102"/>
    </row>
    <row r="4382" spans="2:2" ht="15">
      <c r="B4382" s="102"/>
    </row>
    <row r="4383" spans="2:2" ht="15">
      <c r="B4383" s="102"/>
    </row>
    <row r="4384" spans="2:2" ht="15">
      <c r="B4384" s="102"/>
    </row>
    <row r="4385" spans="2:2" ht="15">
      <c r="B4385" s="102"/>
    </row>
    <row r="4386" spans="2:2" ht="15">
      <c r="B4386" s="102"/>
    </row>
    <row r="4387" spans="2:2" ht="15">
      <c r="B4387" s="102"/>
    </row>
    <row r="4388" spans="2:2" ht="15">
      <c r="B4388" s="102"/>
    </row>
    <row r="4389" spans="2:2" ht="15">
      <c r="B4389" s="102"/>
    </row>
    <row r="4390" spans="2:2" ht="15">
      <c r="B4390" s="102"/>
    </row>
    <row r="4391" spans="2:2" ht="15">
      <c r="B4391" s="102"/>
    </row>
    <row r="4392" spans="2:2" ht="15">
      <c r="B4392" s="102"/>
    </row>
    <row r="4393" spans="2:2" ht="15">
      <c r="B4393" s="102"/>
    </row>
    <row r="4394" spans="2:2" ht="15">
      <c r="B4394" s="102"/>
    </row>
    <row r="4395" spans="2:2" ht="15">
      <c r="B4395" s="102"/>
    </row>
    <row r="4396" spans="2:2" ht="15">
      <c r="B4396" s="102"/>
    </row>
    <row r="4397" spans="2:2" ht="15">
      <c r="B4397" s="102"/>
    </row>
    <row r="4398" spans="2:2" ht="15">
      <c r="B4398" s="102"/>
    </row>
    <row r="4399" spans="2:2" ht="15">
      <c r="B4399" s="102"/>
    </row>
    <row r="4400" spans="2:2" ht="15">
      <c r="B4400" s="102"/>
    </row>
    <row r="4401" spans="2:2" ht="15">
      <c r="B4401" s="102"/>
    </row>
    <row r="4402" spans="2:2" ht="15">
      <c r="B4402" s="102"/>
    </row>
    <row r="4403" spans="2:2" ht="15">
      <c r="B4403" s="102"/>
    </row>
    <row r="4404" spans="2:2" ht="15">
      <c r="B4404" s="102"/>
    </row>
    <row r="4405" spans="2:2" ht="15">
      <c r="B4405" s="102"/>
    </row>
    <row r="4406" spans="2:2" ht="15">
      <c r="B4406" s="102"/>
    </row>
    <row r="4407" spans="2:2" ht="15">
      <c r="B4407" s="102"/>
    </row>
    <row r="4408" spans="2:2" ht="15">
      <c r="B4408" s="102"/>
    </row>
    <row r="4409" spans="2:2" ht="15">
      <c r="B4409" s="102"/>
    </row>
    <row r="4410" spans="2:2" ht="15">
      <c r="B4410" s="102"/>
    </row>
    <row r="4411" spans="2:2" ht="15">
      <c r="B4411" s="102"/>
    </row>
    <row r="4412" spans="2:2" ht="15">
      <c r="B4412" s="102"/>
    </row>
    <row r="4413" spans="2:2" ht="15">
      <c r="B4413" s="102"/>
    </row>
    <row r="4414" spans="2:2" ht="15">
      <c r="B4414" s="102"/>
    </row>
    <row r="4415" spans="2:2" ht="15">
      <c r="B4415" s="102"/>
    </row>
    <row r="4416" spans="2:2" ht="15">
      <c r="B4416" s="102"/>
    </row>
    <row r="4417" spans="2:2" ht="15">
      <c r="B4417" s="102"/>
    </row>
    <row r="4418" spans="2:2" ht="15">
      <c r="B4418" s="102"/>
    </row>
    <row r="4419" spans="2:2" ht="15">
      <c r="B4419" s="102"/>
    </row>
    <row r="4420" spans="2:2" ht="15">
      <c r="B4420" s="102"/>
    </row>
    <row r="4421" spans="2:2" ht="15">
      <c r="B4421" s="102"/>
    </row>
    <row r="4422" spans="2:2" ht="15">
      <c r="B4422" s="102"/>
    </row>
    <row r="4423" spans="2:2" ht="15">
      <c r="B4423" s="102"/>
    </row>
    <row r="4424" spans="2:2" ht="15">
      <c r="B4424" s="102"/>
    </row>
    <row r="4425" spans="2:2" ht="15">
      <c r="B4425" s="102"/>
    </row>
    <row r="4426" spans="2:2" ht="15">
      <c r="B4426" s="102"/>
    </row>
    <row r="4427" spans="2:2" ht="15">
      <c r="B4427" s="102"/>
    </row>
    <row r="4428" spans="2:2" ht="15">
      <c r="B4428" s="102"/>
    </row>
    <row r="4429" spans="2:2" ht="15">
      <c r="B4429" s="102"/>
    </row>
    <row r="4430" spans="2:2" ht="15">
      <c r="B4430" s="102"/>
    </row>
    <row r="4431" spans="2:2" ht="15">
      <c r="B4431" s="102"/>
    </row>
    <row r="4432" spans="2:2" ht="15">
      <c r="B4432" s="102"/>
    </row>
    <row r="4433" spans="2:2" ht="15">
      <c r="B4433" s="102"/>
    </row>
    <row r="4434" spans="2:2" ht="15">
      <c r="B4434" s="102"/>
    </row>
    <row r="4435" spans="2:2" ht="15">
      <c r="B4435" s="102"/>
    </row>
    <row r="4436" spans="2:2" ht="15">
      <c r="B4436" s="102"/>
    </row>
    <row r="4437" spans="2:2" ht="15">
      <c r="B4437" s="102"/>
    </row>
    <row r="4438" spans="2:2" ht="15">
      <c r="B4438" s="102"/>
    </row>
    <row r="4439" spans="2:2" ht="15">
      <c r="B4439" s="102"/>
    </row>
    <row r="4440" spans="2:2" ht="15">
      <c r="B4440" s="102"/>
    </row>
    <row r="4441" spans="2:2" ht="15">
      <c r="B4441" s="102"/>
    </row>
    <row r="4442" spans="2:2" ht="15">
      <c r="B4442" s="102"/>
    </row>
    <row r="4443" spans="2:2" ht="15">
      <c r="B4443" s="102"/>
    </row>
    <row r="4444" spans="2:2" ht="15">
      <c r="B4444" s="102"/>
    </row>
    <row r="4445" spans="2:2" ht="15">
      <c r="B4445" s="102"/>
    </row>
    <row r="4446" spans="2:2" ht="15">
      <c r="B4446" s="102"/>
    </row>
    <row r="4447" spans="2:2" ht="15">
      <c r="B4447" s="102"/>
    </row>
    <row r="4448" spans="2:2" ht="15">
      <c r="B4448" s="102"/>
    </row>
    <row r="4449" spans="2:2" ht="15">
      <c r="B4449" s="102"/>
    </row>
    <row r="4450" spans="2:2" ht="15">
      <c r="B4450" s="102"/>
    </row>
    <row r="4451" spans="2:2" ht="15">
      <c r="B4451" s="102"/>
    </row>
    <row r="4452" spans="2:2" ht="15">
      <c r="B4452" s="102"/>
    </row>
    <row r="4453" spans="2:2" ht="15">
      <c r="B4453" s="102"/>
    </row>
    <row r="4454" spans="2:2" ht="15">
      <c r="B4454" s="102"/>
    </row>
    <row r="4455" spans="2:2" ht="15">
      <c r="B4455" s="102"/>
    </row>
    <row r="4456" spans="2:2" ht="15">
      <c r="B4456" s="102"/>
    </row>
    <row r="4457" spans="2:2" ht="15">
      <c r="B4457" s="102"/>
    </row>
    <row r="4458" spans="2:2" ht="15">
      <c r="B4458" s="102"/>
    </row>
    <row r="4459" spans="2:2" ht="15">
      <c r="B4459" s="102"/>
    </row>
    <row r="4460" spans="2:2" ht="15">
      <c r="B4460" s="102"/>
    </row>
    <row r="4461" spans="2:2" ht="15">
      <c r="B4461" s="102"/>
    </row>
    <row r="4462" spans="2:2" ht="15">
      <c r="B4462" s="102"/>
    </row>
    <row r="4463" spans="2:2" ht="15">
      <c r="B4463" s="102"/>
    </row>
    <row r="4464" spans="2:2" ht="15">
      <c r="B4464" s="102"/>
    </row>
    <row r="4465" spans="2:2" ht="15">
      <c r="B4465" s="102"/>
    </row>
    <row r="4466" spans="2:2" ht="15">
      <c r="B4466" s="102"/>
    </row>
    <row r="4467" spans="2:2" ht="15">
      <c r="B4467" s="102"/>
    </row>
    <row r="4468" spans="2:2" ht="15">
      <c r="B4468" s="102"/>
    </row>
    <row r="4469" spans="2:2" ht="15">
      <c r="B4469" s="102"/>
    </row>
    <row r="4470" spans="2:2" ht="15">
      <c r="B4470" s="102"/>
    </row>
    <row r="4471" spans="2:2" ht="15">
      <c r="B4471" s="102"/>
    </row>
    <row r="4472" spans="2:2" ht="15">
      <c r="B4472" s="102"/>
    </row>
    <row r="4473" spans="2:2" ht="15">
      <c r="B4473" s="102"/>
    </row>
    <row r="4474" spans="2:2" ht="15">
      <c r="B4474" s="102"/>
    </row>
    <row r="4475" spans="2:2" ht="15">
      <c r="B4475" s="102"/>
    </row>
    <row r="4476" spans="2:2" ht="15">
      <c r="B4476" s="102"/>
    </row>
    <row r="4477" spans="2:2" ht="15">
      <c r="B4477" s="102"/>
    </row>
    <row r="4478" spans="2:2" ht="15">
      <c r="B4478" s="102"/>
    </row>
    <row r="4479" spans="2:2" ht="15">
      <c r="B4479" s="102"/>
    </row>
    <row r="4480" spans="2:2" ht="15">
      <c r="B4480" s="102"/>
    </row>
    <row r="4481" spans="2:2" ht="15">
      <c r="B4481" s="102"/>
    </row>
    <row r="4482" spans="2:2" ht="15">
      <c r="B4482" s="102"/>
    </row>
    <row r="4483" spans="2:2" ht="15">
      <c r="B4483" s="102"/>
    </row>
    <row r="4484" spans="2:2" ht="15">
      <c r="B4484" s="102"/>
    </row>
    <row r="4485" spans="2:2" ht="15">
      <c r="B4485" s="102"/>
    </row>
    <row r="4486" spans="2:2" ht="15">
      <c r="B4486" s="102"/>
    </row>
    <row r="4487" spans="2:2" ht="15">
      <c r="B4487" s="102"/>
    </row>
    <row r="4488" spans="2:2" ht="15">
      <c r="B4488" s="102"/>
    </row>
    <row r="4489" spans="2:2" ht="15">
      <c r="B4489" s="102"/>
    </row>
    <row r="4490" spans="2:2" ht="15">
      <c r="B4490" s="102"/>
    </row>
    <row r="4491" spans="2:2" ht="15">
      <c r="B4491" s="102"/>
    </row>
    <row r="4492" spans="2:2" ht="15">
      <c r="B4492" s="102"/>
    </row>
    <row r="4493" spans="2:2" ht="15">
      <c r="B4493" s="102"/>
    </row>
    <row r="4494" spans="2:2" ht="15">
      <c r="B4494" s="102"/>
    </row>
    <row r="4495" spans="2:2" ht="15">
      <c r="B4495" s="102"/>
    </row>
    <row r="4496" spans="2:2" ht="15">
      <c r="B4496" s="102"/>
    </row>
    <row r="4497" spans="2:2" ht="15">
      <c r="B4497" s="102"/>
    </row>
    <row r="4498" spans="2:2" ht="15">
      <c r="B4498" s="102"/>
    </row>
    <row r="4499" spans="2:2" ht="15">
      <c r="B4499" s="102"/>
    </row>
    <row r="4500" spans="2:2" ht="15">
      <c r="B4500" s="102"/>
    </row>
    <row r="4501" spans="2:2" ht="15">
      <c r="B4501" s="102"/>
    </row>
    <row r="4502" spans="2:2" ht="15">
      <c r="B4502" s="102"/>
    </row>
    <row r="4503" spans="2:2" ht="15">
      <c r="B4503" s="102"/>
    </row>
    <row r="4504" spans="2:2" ht="15">
      <c r="B4504" s="102"/>
    </row>
    <row r="4505" spans="2:2" ht="15">
      <c r="B4505" s="102"/>
    </row>
    <row r="4506" spans="2:2" ht="15">
      <c r="B4506" s="102"/>
    </row>
    <row r="4507" spans="2:2" ht="15">
      <c r="B4507" s="102"/>
    </row>
    <row r="4508" spans="2:2" ht="15">
      <c r="B4508" s="102"/>
    </row>
    <row r="4509" spans="2:2" ht="15">
      <c r="B4509" s="102"/>
    </row>
    <row r="4510" spans="2:2" ht="15">
      <c r="B4510" s="102"/>
    </row>
    <row r="4511" spans="2:2" ht="15">
      <c r="B4511" s="102"/>
    </row>
    <row r="4512" spans="2:2" ht="15">
      <c r="B4512" s="102"/>
    </row>
    <row r="4513" spans="2:2" ht="15">
      <c r="B4513" s="102"/>
    </row>
    <row r="4514" spans="2:2" ht="15">
      <c r="B4514" s="102"/>
    </row>
    <row r="4515" spans="2:2" ht="15">
      <c r="B4515" s="102"/>
    </row>
    <row r="4516" spans="2:2" ht="15">
      <c r="B4516" s="102"/>
    </row>
    <row r="4517" spans="2:2" ht="15">
      <c r="B4517" s="102"/>
    </row>
    <row r="4518" spans="2:2" ht="15">
      <c r="B4518" s="102"/>
    </row>
    <row r="4519" spans="2:2" ht="15">
      <c r="B4519" s="102"/>
    </row>
    <row r="4520" spans="2:2" ht="15">
      <c r="B4520" s="102"/>
    </row>
    <row r="4521" spans="2:2" ht="15">
      <c r="B4521" s="102"/>
    </row>
    <row r="4522" spans="2:2" ht="15">
      <c r="B4522" s="102"/>
    </row>
    <row r="4523" spans="2:2" ht="15">
      <c r="B4523" s="102"/>
    </row>
    <row r="4524" spans="2:2" ht="15">
      <c r="B4524" s="102"/>
    </row>
    <row r="4525" spans="2:2" ht="15">
      <c r="B4525" s="102"/>
    </row>
    <row r="4526" spans="2:2" ht="15">
      <c r="B4526" s="102"/>
    </row>
    <row r="4527" spans="2:2" ht="15">
      <c r="B4527" s="102"/>
    </row>
    <row r="4528" spans="2:2" ht="15">
      <c r="B4528" s="102"/>
    </row>
    <row r="4529" spans="2:2" ht="15">
      <c r="B4529" s="102"/>
    </row>
    <row r="4530" spans="2:2" ht="15">
      <c r="B4530" s="102"/>
    </row>
    <row r="4531" spans="2:2" ht="15">
      <c r="B4531" s="102"/>
    </row>
    <row r="4532" spans="2:2" ht="15">
      <c r="B4532" s="102"/>
    </row>
    <row r="4533" spans="2:2" ht="15">
      <c r="B4533" s="102"/>
    </row>
    <row r="4534" spans="2:2" ht="15">
      <c r="B4534" s="102"/>
    </row>
    <row r="4535" spans="2:2" ht="15">
      <c r="B4535" s="102"/>
    </row>
    <row r="4536" spans="2:2" ht="15">
      <c r="B4536" s="102"/>
    </row>
    <row r="4537" spans="2:2" ht="15">
      <c r="B4537" s="102"/>
    </row>
    <row r="4538" spans="2:2" ht="15">
      <c r="B4538" s="102"/>
    </row>
    <row r="4539" spans="2:2" ht="15">
      <c r="B4539" s="102"/>
    </row>
    <row r="4540" spans="2:2" ht="15">
      <c r="B4540" s="102"/>
    </row>
    <row r="4541" spans="2:2" ht="15">
      <c r="B4541" s="102"/>
    </row>
    <row r="4542" spans="2:2" ht="15">
      <c r="B4542" s="102"/>
    </row>
    <row r="4543" spans="2:2" ht="15">
      <c r="B4543" s="102"/>
    </row>
    <row r="4544" spans="2:2" ht="15">
      <c r="B4544" s="102"/>
    </row>
    <row r="4545" spans="2:2" ht="15">
      <c r="B4545" s="102"/>
    </row>
    <row r="4546" spans="2:2" ht="15">
      <c r="B4546" s="102"/>
    </row>
    <row r="4547" spans="2:2" ht="15">
      <c r="B4547" s="102"/>
    </row>
    <row r="4548" spans="2:2" ht="15">
      <c r="B4548" s="102"/>
    </row>
    <row r="4549" spans="2:2" ht="15">
      <c r="B4549" s="102"/>
    </row>
    <row r="4550" spans="2:2" ht="15">
      <c r="B4550" s="102"/>
    </row>
    <row r="4551" spans="2:2" ht="15">
      <c r="B4551" s="102"/>
    </row>
    <row r="4552" spans="2:2" ht="15">
      <c r="B4552" s="102"/>
    </row>
    <row r="4553" spans="2:2" ht="15">
      <c r="B4553" s="102"/>
    </row>
    <row r="4554" spans="2:2" ht="15">
      <c r="B4554" s="102"/>
    </row>
    <row r="4555" spans="2:2" ht="15">
      <c r="B4555" s="102"/>
    </row>
    <row r="4556" spans="2:2" ht="15">
      <c r="B4556" s="102"/>
    </row>
    <row r="4557" spans="2:2" ht="15">
      <c r="B4557" s="102"/>
    </row>
    <row r="4558" spans="2:2" ht="15">
      <c r="B4558" s="102"/>
    </row>
    <row r="4559" spans="2:2" ht="15">
      <c r="B4559" s="102"/>
    </row>
    <row r="4560" spans="2:2" ht="15">
      <c r="B4560" s="102"/>
    </row>
    <row r="4561" spans="2:2" ht="15">
      <c r="B4561" s="102"/>
    </row>
    <row r="4562" spans="2:2" ht="15">
      <c r="B4562" s="102"/>
    </row>
    <row r="4563" spans="2:2" ht="15">
      <c r="B4563" s="102"/>
    </row>
    <row r="4564" spans="2:2" ht="15">
      <c r="B4564" s="102"/>
    </row>
    <row r="4565" spans="2:2" ht="15">
      <c r="B4565" s="102"/>
    </row>
    <row r="4566" spans="2:2" ht="15">
      <c r="B4566" s="102"/>
    </row>
    <row r="4567" spans="2:2" ht="15">
      <c r="B4567" s="102"/>
    </row>
    <row r="4568" spans="2:2" ht="15">
      <c r="B4568" s="102"/>
    </row>
    <row r="4569" spans="2:2" ht="15">
      <c r="B4569" s="102"/>
    </row>
    <row r="4570" spans="2:2" ht="15">
      <c r="B4570" s="102"/>
    </row>
    <row r="4571" spans="2:2" ht="15">
      <c r="B4571" s="102"/>
    </row>
    <row r="4572" spans="2:2" ht="15">
      <c r="B4572" s="102"/>
    </row>
    <row r="4573" spans="2:2" ht="15">
      <c r="B4573" s="102"/>
    </row>
    <row r="4574" spans="2:2" ht="15">
      <c r="B4574" s="102"/>
    </row>
    <row r="4575" spans="2:2" ht="15">
      <c r="B4575" s="102"/>
    </row>
    <row r="4576" spans="2:2" ht="15">
      <c r="B4576" s="102"/>
    </row>
    <row r="4577" spans="2:2" ht="15">
      <c r="B4577" s="102"/>
    </row>
    <row r="4578" spans="2:2" ht="15">
      <c r="B4578" s="102"/>
    </row>
    <row r="4579" spans="2:2" ht="15">
      <c r="B4579" s="102"/>
    </row>
    <row r="4580" spans="2:2" ht="15">
      <c r="B4580" s="102"/>
    </row>
    <row r="4581" spans="2:2" ht="15">
      <c r="B4581" s="102"/>
    </row>
    <row r="4582" spans="2:2" ht="15">
      <c r="B4582" s="102"/>
    </row>
    <row r="4583" spans="2:2" ht="15">
      <c r="B4583" s="102"/>
    </row>
    <row r="4584" spans="2:2" ht="15">
      <c r="B4584" s="102"/>
    </row>
    <row r="4585" spans="2:2" ht="15">
      <c r="B4585" s="102"/>
    </row>
    <row r="4586" spans="2:2" ht="15">
      <c r="B4586" s="102"/>
    </row>
    <row r="4587" spans="2:2" ht="15">
      <c r="B4587" s="102"/>
    </row>
    <row r="4588" spans="2:2" ht="15">
      <c r="B4588" s="102"/>
    </row>
    <row r="4589" spans="2:2" ht="15">
      <c r="B4589" s="102"/>
    </row>
    <row r="4590" spans="2:2" ht="15">
      <c r="B4590" s="102"/>
    </row>
    <row r="4591" spans="2:2" ht="15">
      <c r="B4591" s="102"/>
    </row>
    <row r="4592" spans="2:2" ht="15">
      <c r="B4592" s="102"/>
    </row>
    <row r="4593" spans="2:2" ht="15">
      <c r="B4593" s="102"/>
    </row>
    <row r="4594" spans="2:2" ht="15">
      <c r="B4594" s="102"/>
    </row>
    <row r="4595" spans="2:2" ht="15">
      <c r="B4595" s="102"/>
    </row>
    <row r="4596" spans="2:2" ht="15">
      <c r="B4596" s="102"/>
    </row>
    <row r="4597" spans="2:2" ht="15">
      <c r="B4597" s="102"/>
    </row>
    <row r="4598" spans="2:2" ht="15">
      <c r="B4598" s="102"/>
    </row>
    <row r="4599" spans="2:2" ht="15">
      <c r="B4599" s="102"/>
    </row>
    <row r="4600" spans="2:2" ht="15">
      <c r="B4600" s="102"/>
    </row>
    <row r="4601" spans="2:2" ht="15">
      <c r="B4601" s="102"/>
    </row>
    <row r="4602" spans="2:2" ht="15">
      <c r="B4602" s="102"/>
    </row>
    <row r="4603" spans="2:2" ht="15">
      <c r="B4603" s="102"/>
    </row>
    <row r="4604" spans="2:2" ht="15">
      <c r="B4604" s="102"/>
    </row>
    <row r="4605" spans="2:2" ht="15">
      <c r="B4605" s="102"/>
    </row>
    <row r="4606" spans="2:2" ht="15">
      <c r="B4606" s="102"/>
    </row>
    <row r="4607" spans="2:2" ht="15">
      <c r="B4607" s="102"/>
    </row>
    <row r="4608" spans="2:2" ht="15">
      <c r="B4608" s="102"/>
    </row>
    <row r="4609" spans="2:2" ht="15">
      <c r="B4609" s="102"/>
    </row>
    <row r="4610" spans="2:2" ht="15">
      <c r="B4610" s="102"/>
    </row>
    <row r="4611" spans="2:2" ht="15">
      <c r="B4611" s="102"/>
    </row>
    <row r="4612" spans="2:2" ht="15">
      <c r="B4612" s="102"/>
    </row>
    <row r="4613" spans="2:2" ht="15">
      <c r="B4613" s="102"/>
    </row>
    <row r="4614" spans="2:2" ht="15">
      <c r="B4614" s="102"/>
    </row>
    <row r="4615" spans="2:2" ht="15">
      <c r="B4615" s="102"/>
    </row>
    <row r="4616" spans="2:2" ht="15">
      <c r="B4616" s="102"/>
    </row>
    <row r="4617" spans="2:2" ht="15">
      <c r="B4617" s="102"/>
    </row>
    <row r="4618" spans="2:2" ht="15">
      <c r="B4618" s="102"/>
    </row>
    <row r="4619" spans="2:2" ht="15">
      <c r="B4619" s="102"/>
    </row>
    <row r="4620" spans="2:2" ht="15">
      <c r="B4620" s="102"/>
    </row>
    <row r="4621" spans="2:2" ht="15">
      <c r="B4621" s="102"/>
    </row>
    <row r="4622" spans="2:2" ht="15">
      <c r="B4622" s="102"/>
    </row>
    <row r="4623" spans="2:2" ht="15">
      <c r="B4623" s="102"/>
    </row>
    <row r="4624" spans="2:2" ht="15">
      <c r="B4624" s="102"/>
    </row>
    <row r="4625" spans="2:2" ht="15">
      <c r="B4625" s="102"/>
    </row>
    <row r="4626" spans="2:2" ht="15">
      <c r="B4626" s="102"/>
    </row>
    <row r="4627" spans="2:2" ht="15">
      <c r="B4627" s="102"/>
    </row>
    <row r="4628" spans="2:2" ht="15">
      <c r="B4628" s="102"/>
    </row>
    <row r="4629" spans="2:2" ht="15">
      <c r="B4629" s="102"/>
    </row>
    <row r="4630" spans="2:2" ht="15">
      <c r="B4630" s="102"/>
    </row>
    <row r="4631" spans="2:2" ht="15">
      <c r="B4631" s="102"/>
    </row>
    <row r="4632" spans="2:2" ht="15">
      <c r="B4632" s="102"/>
    </row>
    <row r="4633" spans="2:2" ht="15">
      <c r="B4633" s="102"/>
    </row>
    <row r="4634" spans="2:2" ht="15">
      <c r="B4634" s="102"/>
    </row>
    <row r="4635" spans="2:2" ht="15">
      <c r="B4635" s="102"/>
    </row>
    <row r="4636" spans="2:2" ht="15">
      <c r="B4636" s="102"/>
    </row>
    <row r="4637" spans="2:2" ht="15">
      <c r="B4637" s="102"/>
    </row>
    <row r="4638" spans="2:2" ht="15">
      <c r="B4638" s="102"/>
    </row>
    <row r="4639" spans="2:2" ht="15">
      <c r="B4639" s="102"/>
    </row>
    <row r="4640" spans="2:2" ht="15">
      <c r="B4640" s="102"/>
    </row>
    <row r="4641" spans="2:2" ht="15">
      <c r="B4641" s="102"/>
    </row>
    <row r="4642" spans="2:2" ht="15">
      <c r="B4642" s="102"/>
    </row>
    <row r="4643" spans="2:2" ht="15">
      <c r="B4643" s="102"/>
    </row>
    <row r="4644" spans="2:2" ht="15">
      <c r="B4644" s="102"/>
    </row>
    <row r="4645" spans="2:2" ht="15">
      <c r="B4645" s="102"/>
    </row>
    <row r="4646" spans="2:2" ht="15">
      <c r="B4646" s="102"/>
    </row>
    <row r="4647" spans="2:2" ht="15">
      <c r="B4647" s="102"/>
    </row>
    <row r="4648" spans="2:2" ht="15">
      <c r="B4648" s="102"/>
    </row>
    <row r="4649" spans="2:2" ht="15">
      <c r="B4649" s="102"/>
    </row>
    <row r="4650" spans="2:2" ht="15">
      <c r="B4650" s="102"/>
    </row>
    <row r="4651" spans="2:2" ht="15">
      <c r="B4651" s="102"/>
    </row>
    <row r="4652" spans="2:2" ht="15">
      <c r="B4652" s="102"/>
    </row>
    <row r="4653" spans="2:2" ht="15">
      <c r="B4653" s="102"/>
    </row>
    <row r="4654" spans="2:2" ht="15">
      <c r="B4654" s="102"/>
    </row>
    <row r="4655" spans="2:2" ht="15">
      <c r="B4655" s="102"/>
    </row>
    <row r="4656" spans="2:2" ht="15">
      <c r="B4656" s="102"/>
    </row>
    <row r="4657" spans="2:2" ht="15">
      <c r="B4657" s="102"/>
    </row>
    <row r="4658" spans="2:2" ht="15">
      <c r="B4658" s="102"/>
    </row>
    <row r="4659" spans="2:2" ht="15">
      <c r="B4659" s="102"/>
    </row>
    <row r="4660" spans="2:2" ht="15">
      <c r="B4660" s="102"/>
    </row>
    <row r="4661" spans="2:2" ht="15">
      <c r="B4661" s="102"/>
    </row>
    <row r="4662" spans="2:2" ht="15">
      <c r="B4662" s="102"/>
    </row>
    <row r="4663" spans="2:2" ht="15">
      <c r="B4663" s="102"/>
    </row>
    <row r="4664" spans="2:2" ht="15">
      <c r="B4664" s="102"/>
    </row>
    <row r="4665" spans="2:2" ht="15">
      <c r="B4665" s="102"/>
    </row>
    <row r="4666" spans="2:2" ht="15">
      <c r="B4666" s="102"/>
    </row>
    <row r="4667" spans="2:2" ht="15">
      <c r="B4667" s="102"/>
    </row>
    <row r="4668" spans="2:2" ht="15">
      <c r="B4668" s="102"/>
    </row>
    <row r="4669" spans="2:2" ht="15">
      <c r="B4669" s="102"/>
    </row>
    <row r="4670" spans="2:2" ht="15">
      <c r="B4670" s="102"/>
    </row>
    <row r="4671" spans="2:2" ht="15">
      <c r="B4671" s="102"/>
    </row>
    <row r="4672" spans="2:2" ht="15">
      <c r="B4672" s="102"/>
    </row>
    <row r="4673" spans="2:2" ht="15">
      <c r="B4673" s="102"/>
    </row>
    <row r="4674" spans="2:2" ht="15">
      <c r="B4674" s="102"/>
    </row>
    <row r="4675" spans="2:2" ht="15">
      <c r="B4675" s="102"/>
    </row>
    <row r="4676" spans="2:2" ht="15">
      <c r="B4676" s="102"/>
    </row>
    <row r="4677" spans="2:2" ht="15">
      <c r="B4677" s="102"/>
    </row>
    <row r="4678" spans="2:2" ht="15">
      <c r="B4678" s="102"/>
    </row>
    <row r="4679" spans="2:2" ht="15">
      <c r="B4679" s="102"/>
    </row>
    <row r="4680" spans="2:2" ht="15">
      <c r="B4680" s="102"/>
    </row>
    <row r="4681" spans="2:2" ht="15">
      <c r="B4681" s="102"/>
    </row>
    <row r="4682" spans="2:2" ht="15">
      <c r="B4682" s="102"/>
    </row>
    <row r="4683" spans="2:2" ht="15">
      <c r="B4683" s="102"/>
    </row>
    <row r="4684" spans="2:2" ht="15">
      <c r="B4684" s="102"/>
    </row>
    <row r="4685" spans="2:2" ht="15">
      <c r="B4685" s="102"/>
    </row>
    <row r="4686" spans="2:2" ht="15">
      <c r="B4686" s="102"/>
    </row>
    <row r="4687" spans="2:2" ht="15">
      <c r="B4687" s="102"/>
    </row>
    <row r="4688" spans="2:2" ht="15">
      <c r="B4688" s="102"/>
    </row>
    <row r="4689" spans="2:2" ht="15">
      <c r="B4689" s="102"/>
    </row>
    <row r="4690" spans="2:2" ht="15">
      <c r="B4690" s="102"/>
    </row>
    <row r="4691" spans="2:2" ht="15">
      <c r="B4691" s="102"/>
    </row>
    <row r="4692" spans="2:2" ht="15">
      <c r="B4692" s="102"/>
    </row>
    <row r="4693" spans="2:2" ht="15">
      <c r="B4693" s="102"/>
    </row>
    <row r="4694" spans="2:2" ht="15">
      <c r="B4694" s="102"/>
    </row>
    <row r="4695" spans="2:2" ht="15">
      <c r="B4695" s="102"/>
    </row>
    <row r="4696" spans="2:2" ht="15">
      <c r="B4696" s="102"/>
    </row>
    <row r="4697" spans="2:2" ht="15">
      <c r="B4697" s="102"/>
    </row>
    <row r="4698" spans="2:2" ht="15">
      <c r="B4698" s="102"/>
    </row>
    <row r="4699" spans="2:2" ht="15">
      <c r="B4699" s="102"/>
    </row>
    <row r="4700" spans="2:2" ht="15">
      <c r="B4700" s="102"/>
    </row>
    <row r="4701" spans="2:2" ht="15">
      <c r="B4701" s="102"/>
    </row>
    <row r="4702" spans="2:2" ht="15">
      <c r="B4702" s="102"/>
    </row>
    <row r="4703" spans="2:2" ht="15">
      <c r="B4703" s="102"/>
    </row>
    <row r="4704" spans="2:2" ht="15">
      <c r="B4704" s="102"/>
    </row>
    <row r="4705" spans="2:2" ht="15">
      <c r="B4705" s="102"/>
    </row>
    <row r="4706" spans="2:2" ht="15">
      <c r="B4706" s="102"/>
    </row>
    <row r="4707" spans="2:2" ht="15">
      <c r="B4707" s="102"/>
    </row>
    <row r="4708" spans="2:2" ht="15">
      <c r="B4708" s="102"/>
    </row>
    <row r="4709" spans="2:2" ht="15">
      <c r="B4709" s="102"/>
    </row>
    <row r="4710" spans="2:2" ht="15">
      <c r="B4710" s="102"/>
    </row>
    <row r="4711" spans="2:2" ht="15">
      <c r="B4711" s="102"/>
    </row>
    <row r="4712" spans="2:2" ht="15">
      <c r="B4712" s="102"/>
    </row>
    <row r="4713" spans="2:2" ht="15">
      <c r="B4713" s="102"/>
    </row>
    <row r="4714" spans="2:2" ht="15">
      <c r="B4714" s="102"/>
    </row>
    <row r="4715" spans="2:2" ht="15">
      <c r="B4715" s="102"/>
    </row>
    <row r="4716" spans="2:2" ht="15">
      <c r="B4716" s="102"/>
    </row>
    <row r="4717" spans="2:2" ht="15">
      <c r="B4717" s="102"/>
    </row>
    <row r="4718" spans="2:2" ht="15">
      <c r="B4718" s="102"/>
    </row>
    <row r="4719" spans="2:2" ht="15">
      <c r="B4719" s="102"/>
    </row>
    <row r="4720" spans="2:2" ht="15">
      <c r="B4720" s="102"/>
    </row>
    <row r="4721" spans="2:2" ht="15">
      <c r="B4721" s="102"/>
    </row>
    <row r="4722" spans="2:2" ht="15">
      <c r="B4722" s="102"/>
    </row>
    <row r="4723" spans="2:2" ht="15">
      <c r="B4723" s="102"/>
    </row>
    <row r="4724" spans="2:2" ht="15">
      <c r="B4724" s="102"/>
    </row>
    <row r="4725" spans="2:2" ht="15">
      <c r="B4725" s="102"/>
    </row>
    <row r="4726" spans="2:2" ht="15">
      <c r="B4726" s="102"/>
    </row>
    <row r="4727" spans="2:2" ht="15">
      <c r="B4727" s="102"/>
    </row>
    <row r="4728" spans="2:2" ht="15">
      <c r="B4728" s="102"/>
    </row>
    <row r="4729" spans="2:2" ht="15">
      <c r="B4729" s="102"/>
    </row>
    <row r="4730" spans="2:2" ht="15">
      <c r="B4730" s="102"/>
    </row>
    <row r="4731" spans="2:2" ht="15">
      <c r="B4731" s="102"/>
    </row>
    <row r="4732" spans="2:2" ht="15">
      <c r="B4732" s="102"/>
    </row>
    <row r="4733" spans="2:2" ht="15">
      <c r="B4733" s="102"/>
    </row>
    <row r="4734" spans="2:2" ht="15">
      <c r="B4734" s="102"/>
    </row>
    <row r="4735" spans="2:2" ht="15">
      <c r="B4735" s="102"/>
    </row>
    <row r="4736" spans="2:2" ht="15">
      <c r="B4736" s="102"/>
    </row>
    <row r="4737" spans="2:2" ht="15">
      <c r="B4737" s="102"/>
    </row>
    <row r="4738" spans="2:2" ht="15">
      <c r="B4738" s="102"/>
    </row>
    <row r="4739" spans="2:2" ht="15">
      <c r="B4739" s="102"/>
    </row>
    <row r="4740" spans="2:2" ht="15">
      <c r="B4740" s="102"/>
    </row>
    <row r="4741" spans="2:2" ht="15">
      <c r="B4741" s="102"/>
    </row>
    <row r="4742" spans="2:2" ht="15">
      <c r="B4742" s="102"/>
    </row>
    <row r="4743" spans="2:2" ht="15">
      <c r="B4743" s="102"/>
    </row>
    <row r="4744" spans="2:2" ht="15">
      <c r="B4744" s="102"/>
    </row>
    <row r="4745" spans="2:2" ht="15">
      <c r="B4745" s="102"/>
    </row>
    <row r="4746" spans="2:2" ht="15">
      <c r="B4746" s="102"/>
    </row>
    <row r="4747" spans="2:2" ht="15">
      <c r="B4747" s="102"/>
    </row>
    <row r="4748" spans="2:2" ht="15">
      <c r="B4748" s="102"/>
    </row>
    <row r="4749" spans="2:2" ht="15">
      <c r="B4749" s="102"/>
    </row>
    <row r="4750" spans="2:2" ht="15">
      <c r="B4750" s="102"/>
    </row>
    <row r="4751" spans="2:2" ht="15">
      <c r="B4751" s="102"/>
    </row>
    <row r="4752" spans="2:2" ht="15">
      <c r="B4752" s="102"/>
    </row>
    <row r="4753" spans="2:2" ht="15">
      <c r="B4753" s="102"/>
    </row>
    <row r="4754" spans="2:2" ht="15">
      <c r="B4754" s="102"/>
    </row>
    <row r="4755" spans="2:2" ht="15">
      <c r="B4755" s="102"/>
    </row>
    <row r="4756" spans="2:2" ht="15">
      <c r="B4756" s="102"/>
    </row>
    <row r="4757" spans="2:2" ht="15">
      <c r="B4757" s="102"/>
    </row>
    <row r="4758" spans="2:2" ht="15">
      <c r="B4758" s="102"/>
    </row>
    <row r="4759" spans="2:2" ht="15">
      <c r="B4759" s="102"/>
    </row>
    <row r="4760" spans="2:2" ht="15">
      <c r="B4760" s="102"/>
    </row>
    <row r="4761" spans="2:2" ht="15">
      <c r="B4761" s="102"/>
    </row>
    <row r="4762" spans="2:2" ht="15">
      <c r="B4762" s="102"/>
    </row>
    <row r="4763" spans="2:2" ht="15">
      <c r="B4763" s="102"/>
    </row>
    <row r="4764" spans="2:2" ht="15">
      <c r="B4764" s="102"/>
    </row>
    <row r="4765" spans="2:2" ht="15">
      <c r="B4765" s="102"/>
    </row>
    <row r="4766" spans="2:2" ht="15">
      <c r="B4766" s="102"/>
    </row>
    <row r="4767" spans="2:2" ht="15">
      <c r="B4767" s="102"/>
    </row>
    <row r="4768" spans="2:2" ht="15">
      <c r="B4768" s="102"/>
    </row>
    <row r="4769" spans="2:2" ht="15">
      <c r="B4769" s="102"/>
    </row>
    <row r="4770" spans="2:2" ht="15">
      <c r="B4770" s="102"/>
    </row>
    <row r="4771" spans="2:2" ht="15">
      <c r="B4771" s="102"/>
    </row>
    <row r="4772" spans="2:2" ht="15">
      <c r="B4772" s="102"/>
    </row>
    <row r="4773" spans="2:2" ht="15">
      <c r="B4773" s="102"/>
    </row>
    <row r="4774" spans="2:2" ht="15">
      <c r="B4774" s="102"/>
    </row>
    <row r="4775" spans="2:2" ht="15">
      <c r="B4775" s="102"/>
    </row>
    <row r="4776" spans="2:2" ht="15">
      <c r="B4776" s="102"/>
    </row>
    <row r="4777" spans="2:2" ht="15">
      <c r="B4777" s="102"/>
    </row>
    <row r="4778" spans="2:2" ht="15">
      <c r="B4778" s="102"/>
    </row>
    <row r="4779" spans="2:2" ht="15">
      <c r="B4779" s="102"/>
    </row>
    <row r="4780" spans="2:2" ht="15">
      <c r="B4780" s="102"/>
    </row>
    <row r="4781" spans="2:2" ht="15">
      <c r="B4781" s="102"/>
    </row>
    <row r="4782" spans="2:2" ht="15">
      <c r="B4782" s="102"/>
    </row>
    <row r="4783" spans="2:2" ht="15">
      <c r="B4783" s="102"/>
    </row>
    <row r="4784" spans="2:2" ht="15">
      <c r="B4784" s="102"/>
    </row>
    <row r="4785" spans="2:2" ht="15">
      <c r="B4785" s="102"/>
    </row>
    <row r="4786" spans="2:2" ht="15">
      <c r="B4786" s="102"/>
    </row>
    <row r="4787" spans="2:2" ht="15">
      <c r="B4787" s="102"/>
    </row>
    <row r="4788" spans="2:2" ht="15">
      <c r="B4788" s="102"/>
    </row>
    <row r="4789" spans="2:2" ht="15">
      <c r="B4789" s="102"/>
    </row>
    <row r="4790" spans="2:2" ht="15">
      <c r="B4790" s="102"/>
    </row>
    <row r="4791" spans="2:2" ht="15">
      <c r="B4791" s="102"/>
    </row>
    <row r="4792" spans="2:2" ht="15">
      <c r="B4792" s="102"/>
    </row>
    <row r="4793" spans="2:2" ht="15">
      <c r="B4793" s="102"/>
    </row>
    <row r="4794" spans="2:2" ht="15">
      <c r="B4794" s="102"/>
    </row>
    <row r="4795" spans="2:2" ht="15">
      <c r="B4795" s="102"/>
    </row>
    <row r="4796" spans="2:2" ht="15">
      <c r="B4796" s="102"/>
    </row>
    <row r="4797" spans="2:2" ht="15">
      <c r="B4797" s="102"/>
    </row>
    <row r="4798" spans="2:2" ht="15">
      <c r="B4798" s="102"/>
    </row>
    <row r="4799" spans="2:2" ht="15">
      <c r="B4799" s="102"/>
    </row>
    <row r="4800" spans="2:2" ht="15">
      <c r="B4800" s="102"/>
    </row>
    <row r="4801" spans="2:2" ht="15">
      <c r="B4801" s="102"/>
    </row>
    <row r="4802" spans="2:2" ht="15">
      <c r="B4802" s="102"/>
    </row>
    <row r="4803" spans="2:2" ht="15">
      <c r="B4803" s="102"/>
    </row>
    <row r="4804" spans="2:2" ht="15">
      <c r="B4804" s="102"/>
    </row>
    <row r="4805" spans="2:2" ht="15">
      <c r="B4805" s="102"/>
    </row>
    <row r="4806" spans="2:2" ht="15">
      <c r="B4806" s="102"/>
    </row>
    <row r="4807" spans="2:2" ht="15">
      <c r="B4807" s="102"/>
    </row>
    <row r="4808" spans="2:2" ht="15">
      <c r="B4808" s="102"/>
    </row>
    <row r="4809" spans="2:2" ht="15">
      <c r="B4809" s="102"/>
    </row>
    <row r="4810" spans="2:2" ht="15">
      <c r="B4810" s="102"/>
    </row>
    <row r="4811" spans="2:2" ht="15">
      <c r="B4811" s="102"/>
    </row>
    <row r="4812" spans="2:2" ht="15">
      <c r="B4812" s="102"/>
    </row>
    <row r="4813" spans="2:2" ht="15">
      <c r="B4813" s="102"/>
    </row>
    <row r="4814" spans="2:2" ht="15">
      <c r="B4814" s="102"/>
    </row>
    <row r="4815" spans="2:2" ht="15">
      <c r="B4815" s="102"/>
    </row>
    <row r="4816" spans="2:2" ht="15">
      <c r="B4816" s="102"/>
    </row>
    <row r="4817" spans="2:2" ht="15">
      <c r="B4817" s="102"/>
    </row>
    <row r="4818" spans="2:2" ht="15">
      <c r="B4818" s="102"/>
    </row>
    <row r="4819" spans="2:2" ht="15">
      <c r="B4819" s="102"/>
    </row>
    <row r="4820" spans="2:2" ht="15">
      <c r="B4820" s="102"/>
    </row>
    <row r="4821" spans="2:2" ht="15">
      <c r="B4821" s="102"/>
    </row>
    <row r="4822" spans="2:2" ht="15">
      <c r="B4822" s="102"/>
    </row>
    <row r="4823" spans="2:2" ht="15">
      <c r="B4823" s="102"/>
    </row>
    <row r="4824" spans="2:2" ht="15">
      <c r="B4824" s="102"/>
    </row>
    <row r="4825" spans="2:2" ht="15">
      <c r="B4825" s="102"/>
    </row>
    <row r="4826" spans="2:2" ht="15">
      <c r="B4826" s="102"/>
    </row>
    <row r="4827" spans="2:2" ht="15">
      <c r="B4827" s="102"/>
    </row>
    <row r="4828" spans="2:2" ht="15">
      <c r="B4828" s="102"/>
    </row>
    <row r="4829" spans="2:2" ht="15">
      <c r="B4829" s="102"/>
    </row>
    <row r="4830" spans="2:2" ht="15">
      <c r="B4830" s="102"/>
    </row>
    <row r="4831" spans="2:2" ht="15">
      <c r="B4831" s="102"/>
    </row>
    <row r="4832" spans="2:2" ht="15">
      <c r="B4832" s="102"/>
    </row>
    <row r="4833" spans="2:2" ht="15">
      <c r="B4833" s="102"/>
    </row>
    <row r="4834" spans="2:2" ht="15">
      <c r="B4834" s="102"/>
    </row>
    <row r="4835" spans="2:2" ht="15">
      <c r="B4835" s="102"/>
    </row>
    <row r="4836" spans="2:2" ht="15">
      <c r="B4836" s="102"/>
    </row>
    <row r="4837" spans="2:2" ht="15">
      <c r="B4837" s="102"/>
    </row>
    <row r="4838" spans="2:2" ht="15">
      <c r="B4838" s="102"/>
    </row>
    <row r="4839" spans="2:2" ht="15">
      <c r="B4839" s="102"/>
    </row>
    <row r="4840" spans="2:2" ht="15">
      <c r="B4840" s="102"/>
    </row>
    <row r="4841" spans="2:2" ht="15">
      <c r="B4841" s="102"/>
    </row>
    <row r="4842" spans="2:2" ht="15">
      <c r="B4842" s="102"/>
    </row>
    <row r="4843" spans="2:2" ht="15">
      <c r="B4843" s="102"/>
    </row>
    <row r="4844" spans="2:2" ht="15">
      <c r="B4844" s="102"/>
    </row>
    <row r="4845" spans="2:2" ht="15">
      <c r="B4845" s="102"/>
    </row>
    <row r="4846" spans="2:2" ht="15">
      <c r="B4846" s="102"/>
    </row>
    <row r="4847" spans="2:2" ht="15">
      <c r="B4847" s="102"/>
    </row>
    <row r="4848" spans="2:2" ht="15">
      <c r="B4848" s="102"/>
    </row>
    <row r="4849" spans="2:2" ht="15">
      <c r="B4849" s="102"/>
    </row>
    <row r="4850" spans="2:2" ht="15">
      <c r="B4850" s="102"/>
    </row>
    <row r="4851" spans="2:2" ht="15">
      <c r="B4851" s="102"/>
    </row>
    <row r="4852" spans="2:2" ht="15">
      <c r="B4852" s="102"/>
    </row>
    <row r="4853" spans="2:2" ht="15">
      <c r="B4853" s="102"/>
    </row>
    <row r="4854" spans="2:2" ht="15">
      <c r="B4854" s="102"/>
    </row>
    <row r="4855" spans="2:2" ht="15">
      <c r="B4855" s="102"/>
    </row>
    <row r="4856" spans="2:2" ht="15">
      <c r="B4856" s="102"/>
    </row>
    <row r="4857" spans="2:2" ht="15">
      <c r="B4857" s="102"/>
    </row>
    <row r="4858" spans="2:2" ht="15">
      <c r="B4858" s="102"/>
    </row>
    <row r="4859" spans="2:2" ht="15">
      <c r="B4859" s="102"/>
    </row>
    <row r="4860" spans="2:2" ht="15">
      <c r="B4860" s="102"/>
    </row>
    <row r="4861" spans="2:2" ht="15">
      <c r="B4861" s="102"/>
    </row>
    <row r="4862" spans="2:2" ht="15">
      <c r="B4862" s="102"/>
    </row>
    <row r="4863" spans="2:2" ht="15">
      <c r="B4863" s="102"/>
    </row>
    <row r="4864" spans="2:2" ht="15">
      <c r="B4864" s="102"/>
    </row>
    <row r="4865" spans="2:2" ht="15">
      <c r="B4865" s="102"/>
    </row>
    <row r="4866" spans="2:2" ht="15">
      <c r="B4866" s="102"/>
    </row>
    <row r="4867" spans="2:2" ht="15">
      <c r="B4867" s="102"/>
    </row>
    <row r="4868" spans="2:2" ht="15">
      <c r="B4868" s="102"/>
    </row>
    <row r="4869" spans="2:2" ht="15">
      <c r="B4869" s="102"/>
    </row>
    <row r="4870" spans="2:2" ht="15">
      <c r="B4870" s="102"/>
    </row>
    <row r="4871" spans="2:2" ht="15">
      <c r="B4871" s="102"/>
    </row>
    <row r="4872" spans="2:2" ht="15">
      <c r="B4872" s="102"/>
    </row>
    <row r="4873" spans="2:2" ht="15">
      <c r="B4873" s="102"/>
    </row>
    <row r="4874" spans="2:2" ht="15">
      <c r="B4874" s="102"/>
    </row>
    <row r="4875" spans="2:2" ht="15">
      <c r="B4875" s="102"/>
    </row>
    <row r="4876" spans="2:2" ht="15">
      <c r="B4876" s="102"/>
    </row>
    <row r="4877" spans="2:2" ht="15">
      <c r="B4877" s="102"/>
    </row>
    <row r="4878" spans="2:2" ht="15">
      <c r="B4878" s="102"/>
    </row>
    <row r="4879" spans="2:2" ht="15">
      <c r="B4879" s="102"/>
    </row>
    <row r="4880" spans="2:2" ht="15">
      <c r="B4880" s="102"/>
    </row>
    <row r="4881" spans="2:2" ht="15">
      <c r="B4881" s="102"/>
    </row>
    <row r="4882" spans="2:2" ht="15">
      <c r="B4882" s="102"/>
    </row>
    <row r="4883" spans="2:2" ht="15">
      <c r="B4883" s="102"/>
    </row>
    <row r="4884" spans="2:2" ht="15">
      <c r="B4884" s="102"/>
    </row>
    <row r="4885" spans="2:2" ht="15">
      <c r="B4885" s="102"/>
    </row>
    <row r="4886" spans="2:2" ht="15">
      <c r="B4886" s="102"/>
    </row>
    <row r="4887" spans="2:2" ht="15">
      <c r="B4887" s="102"/>
    </row>
    <row r="4888" spans="2:2" ht="15">
      <c r="B4888" s="102"/>
    </row>
    <row r="4889" spans="2:2" ht="15">
      <c r="B4889" s="102"/>
    </row>
    <row r="4890" spans="2:2" ht="15">
      <c r="B4890" s="102"/>
    </row>
    <row r="4891" spans="2:2" ht="15">
      <c r="B4891" s="102"/>
    </row>
    <row r="4892" spans="2:2" ht="15">
      <c r="B4892" s="102"/>
    </row>
    <row r="4893" spans="2:2" ht="15">
      <c r="B4893" s="102"/>
    </row>
    <row r="4894" spans="2:2" ht="15">
      <c r="B4894" s="102"/>
    </row>
    <row r="4895" spans="2:2" ht="15">
      <c r="B4895" s="102"/>
    </row>
    <row r="4896" spans="2:2" ht="15">
      <c r="B4896" s="102"/>
    </row>
    <row r="4897" spans="2:2" ht="15">
      <c r="B4897" s="102"/>
    </row>
    <row r="4898" spans="2:2" ht="15">
      <c r="B4898" s="102"/>
    </row>
    <row r="4899" spans="2:2" ht="15">
      <c r="B4899" s="102"/>
    </row>
    <row r="4900" spans="2:2" ht="15">
      <c r="B4900" s="102"/>
    </row>
    <row r="4901" spans="2:2" ht="15">
      <c r="B4901" s="102"/>
    </row>
    <row r="4902" spans="2:2" ht="15">
      <c r="B4902" s="102"/>
    </row>
    <row r="4903" spans="2:2" ht="15">
      <c r="B4903" s="102"/>
    </row>
    <row r="4904" spans="2:2" ht="15">
      <c r="B4904" s="102"/>
    </row>
    <row r="4905" spans="2:2" ht="15">
      <c r="B4905" s="102"/>
    </row>
    <row r="4906" spans="2:2" ht="15">
      <c r="B4906" s="102"/>
    </row>
    <row r="4907" spans="2:2" ht="15">
      <c r="B4907" s="102"/>
    </row>
    <row r="4908" spans="2:2" ht="15">
      <c r="B4908" s="102"/>
    </row>
    <row r="4909" spans="2:2" ht="15">
      <c r="B4909" s="102"/>
    </row>
    <row r="4910" spans="2:2" ht="15">
      <c r="B4910" s="102"/>
    </row>
    <row r="4911" spans="2:2" ht="15">
      <c r="B4911" s="102"/>
    </row>
    <row r="4912" spans="2:2" ht="15">
      <c r="B4912" s="102"/>
    </row>
    <row r="4913" spans="2:2" ht="15">
      <c r="B4913" s="102"/>
    </row>
    <row r="4914" spans="2:2" ht="15">
      <c r="B4914" s="102"/>
    </row>
    <row r="4915" spans="2:2" ht="15">
      <c r="B4915" s="102"/>
    </row>
    <row r="4916" spans="2:2" ht="15">
      <c r="B4916" s="102"/>
    </row>
    <row r="4917" spans="2:2" ht="15">
      <c r="B4917" s="102"/>
    </row>
    <row r="4918" spans="2:2" ht="15">
      <c r="B4918" s="102"/>
    </row>
    <row r="4919" spans="2:2" ht="15">
      <c r="B4919" s="102"/>
    </row>
    <row r="4920" spans="2:2" ht="15">
      <c r="B4920" s="102"/>
    </row>
    <row r="4921" spans="2:2" ht="15">
      <c r="B4921" s="102"/>
    </row>
    <row r="4922" spans="2:2" ht="15">
      <c r="B4922" s="102"/>
    </row>
    <row r="4923" spans="2:2" ht="15">
      <c r="B4923" s="102"/>
    </row>
    <row r="4924" spans="2:2" ht="15">
      <c r="B4924" s="102"/>
    </row>
    <row r="4925" spans="2:2" ht="15">
      <c r="B4925" s="102"/>
    </row>
    <row r="4926" spans="2:2" ht="15">
      <c r="B4926" s="102"/>
    </row>
    <row r="4927" spans="2:2" ht="15">
      <c r="B4927" s="102"/>
    </row>
    <row r="4928" spans="2:2" ht="15">
      <c r="B4928" s="102"/>
    </row>
    <row r="4929" spans="2:2" ht="15">
      <c r="B4929" s="102"/>
    </row>
    <row r="4930" spans="2:2" ht="15">
      <c r="B4930" s="102"/>
    </row>
    <row r="4931" spans="2:2" ht="15">
      <c r="B4931" s="102"/>
    </row>
    <row r="4932" spans="2:2" ht="15">
      <c r="B4932" s="102"/>
    </row>
    <row r="4933" spans="2:2" ht="15">
      <c r="B4933" s="102"/>
    </row>
    <row r="4934" spans="2:2" ht="15">
      <c r="B4934" s="102"/>
    </row>
    <row r="4935" spans="2:2" ht="15">
      <c r="B4935" s="102"/>
    </row>
    <row r="4936" spans="2:2" ht="15">
      <c r="B4936" s="102"/>
    </row>
    <row r="4937" spans="2:2" ht="15">
      <c r="B4937" s="102"/>
    </row>
    <row r="4938" spans="2:2" ht="15">
      <c r="B4938" s="102"/>
    </row>
    <row r="4939" spans="2:2" ht="15">
      <c r="B4939" s="102"/>
    </row>
    <row r="4940" spans="2:2" ht="15">
      <c r="B4940" s="102"/>
    </row>
    <row r="4941" spans="2:2" ht="15">
      <c r="B4941" s="102"/>
    </row>
    <row r="4942" spans="2:2" ht="15">
      <c r="B4942" s="102"/>
    </row>
    <row r="4943" spans="2:2" ht="15">
      <c r="B4943" s="102"/>
    </row>
    <row r="4944" spans="2:2" ht="15">
      <c r="B4944" s="102"/>
    </row>
    <row r="4945" spans="2:2" ht="15">
      <c r="B4945" s="102"/>
    </row>
    <row r="4946" spans="2:2" ht="15">
      <c r="B4946" s="102"/>
    </row>
    <row r="4947" spans="2:2" ht="15">
      <c r="B4947" s="102"/>
    </row>
    <row r="4948" spans="2:2" ht="15">
      <c r="B4948" s="102"/>
    </row>
    <row r="4949" spans="2:2" ht="15">
      <c r="B4949" s="102"/>
    </row>
    <row r="4950" spans="2:2" ht="15">
      <c r="B4950" s="102"/>
    </row>
    <row r="4951" spans="2:2" ht="15">
      <c r="B4951" s="102"/>
    </row>
    <row r="4952" spans="2:2" ht="15">
      <c r="B4952" s="102"/>
    </row>
    <row r="4953" spans="2:2" ht="15">
      <c r="B4953" s="102"/>
    </row>
    <row r="4954" spans="2:2" ht="15">
      <c r="B4954" s="102"/>
    </row>
    <row r="4955" spans="2:2" ht="15">
      <c r="B4955" s="102"/>
    </row>
    <row r="4956" spans="2:2" ht="15">
      <c r="B4956" s="102"/>
    </row>
    <row r="4957" spans="2:2" ht="15">
      <c r="B4957" s="102"/>
    </row>
    <row r="4958" spans="2:2" ht="15">
      <c r="B4958" s="102"/>
    </row>
    <row r="4959" spans="2:2" ht="15">
      <c r="B4959" s="102"/>
    </row>
    <row r="4960" spans="2:2" ht="15">
      <c r="B4960" s="102"/>
    </row>
    <row r="4961" spans="2:2" ht="15">
      <c r="B4961" s="102"/>
    </row>
    <row r="4962" spans="2:2" ht="15">
      <c r="B4962" s="102"/>
    </row>
    <row r="4963" spans="2:2" ht="15">
      <c r="B4963" s="102"/>
    </row>
    <row r="4964" spans="2:2" ht="15">
      <c r="B4964" s="102"/>
    </row>
    <row r="4965" spans="2:2" ht="15">
      <c r="B4965" s="102"/>
    </row>
    <row r="4966" spans="2:2" ht="15">
      <c r="B4966" s="102"/>
    </row>
    <row r="4967" spans="2:2" ht="15">
      <c r="B4967" s="102"/>
    </row>
    <row r="4968" spans="2:2" ht="15">
      <c r="B4968" s="102"/>
    </row>
    <row r="4969" spans="2:2" ht="15">
      <c r="B4969" s="102"/>
    </row>
    <row r="4970" spans="2:2" ht="15">
      <c r="B4970" s="102"/>
    </row>
    <row r="4971" spans="2:2" ht="15">
      <c r="B4971" s="102"/>
    </row>
    <row r="4972" spans="2:2" ht="15">
      <c r="B4972" s="102"/>
    </row>
    <row r="4973" spans="2:2" ht="15">
      <c r="B4973" s="102"/>
    </row>
    <row r="4974" spans="2:2" ht="15">
      <c r="B4974" s="102"/>
    </row>
    <row r="4975" spans="2:2" ht="15">
      <c r="B4975" s="102"/>
    </row>
    <row r="4976" spans="2:2" ht="15">
      <c r="B4976" s="102"/>
    </row>
    <row r="4977" spans="2:2" ht="15">
      <c r="B4977" s="102"/>
    </row>
    <row r="4978" spans="2:2" ht="15">
      <c r="B4978" s="102"/>
    </row>
    <row r="4979" spans="2:2" ht="15">
      <c r="B4979" s="102"/>
    </row>
    <row r="4980" spans="2:2" ht="15">
      <c r="B4980" s="102"/>
    </row>
    <row r="4981" spans="2:2" ht="15">
      <c r="B4981" s="102"/>
    </row>
    <row r="4982" spans="2:2" ht="15">
      <c r="B4982" s="102"/>
    </row>
    <row r="4983" spans="2:2" ht="15">
      <c r="B4983" s="102"/>
    </row>
    <row r="4984" spans="2:2" ht="15">
      <c r="B4984" s="102"/>
    </row>
    <row r="4985" spans="2:2" ht="15">
      <c r="B4985" s="102"/>
    </row>
    <row r="4986" spans="2:2" ht="15">
      <c r="B4986" s="102"/>
    </row>
    <row r="4987" spans="2:2" ht="15">
      <c r="B4987" s="102"/>
    </row>
    <row r="4988" spans="2:2" ht="15">
      <c r="B4988" s="102"/>
    </row>
    <row r="4989" spans="2:2" ht="15">
      <c r="B4989" s="102"/>
    </row>
    <row r="4990" spans="2:2" ht="15">
      <c r="B4990" s="102"/>
    </row>
    <row r="4991" spans="2:2" ht="15">
      <c r="B4991" s="102"/>
    </row>
    <row r="4992" spans="2:2" ht="15">
      <c r="B4992" s="102"/>
    </row>
    <row r="4993" spans="2:2" ht="15">
      <c r="B4993" s="102"/>
    </row>
    <row r="4994" spans="2:2" ht="15">
      <c r="B4994" s="102"/>
    </row>
    <row r="4995" spans="2:2" ht="15">
      <c r="B4995" s="102"/>
    </row>
    <row r="4996" spans="2:2" ht="15">
      <c r="B4996" s="102"/>
    </row>
    <row r="4997" spans="2:2" ht="15">
      <c r="B4997" s="102"/>
    </row>
    <row r="4998" spans="2:2" ht="15">
      <c r="B4998" s="102"/>
    </row>
    <row r="4999" spans="2:2" ht="15">
      <c r="B4999" s="102"/>
    </row>
    <row r="5000" spans="2:2" ht="15">
      <c r="B5000" s="102"/>
    </row>
    <row r="5001" spans="2:2" ht="15">
      <c r="B5001" s="102"/>
    </row>
    <row r="5002" spans="2:2" ht="15">
      <c r="B5002" s="102"/>
    </row>
    <row r="5003" spans="2:2" ht="15">
      <c r="B5003" s="102"/>
    </row>
    <row r="5004" spans="2:2" ht="15">
      <c r="B5004" s="102"/>
    </row>
    <row r="5005" spans="2:2" ht="15">
      <c r="B5005" s="102"/>
    </row>
    <row r="5006" spans="2:2" ht="15">
      <c r="B5006" s="102"/>
    </row>
    <row r="5007" spans="2:2" ht="15">
      <c r="B5007" s="102"/>
    </row>
    <row r="5008" spans="2:2" ht="15">
      <c r="B5008" s="102"/>
    </row>
    <row r="5009" spans="2:2" ht="15">
      <c r="B5009" s="102"/>
    </row>
    <row r="5010" spans="2:2" ht="15">
      <c r="B5010" s="102"/>
    </row>
    <row r="5011" spans="2:2" ht="15">
      <c r="B5011" s="102"/>
    </row>
    <row r="5012" spans="2:2" ht="15">
      <c r="B5012" s="102"/>
    </row>
    <row r="5013" spans="2:2" ht="15">
      <c r="B5013" s="102"/>
    </row>
    <row r="5014" spans="2:2" ht="15">
      <c r="B5014" s="102"/>
    </row>
    <row r="5015" spans="2:2" ht="15">
      <c r="B5015" s="102"/>
    </row>
    <row r="5016" spans="2:2" ht="15">
      <c r="B5016" s="102"/>
    </row>
    <row r="5017" spans="2:2" ht="15">
      <c r="B5017" s="102"/>
    </row>
    <row r="5018" spans="2:2" ht="15">
      <c r="B5018" s="102"/>
    </row>
    <row r="5019" spans="2:2" ht="15">
      <c r="B5019" s="102"/>
    </row>
    <row r="5020" spans="2:2" ht="15">
      <c r="B5020" s="102"/>
    </row>
    <row r="5021" spans="2:2" ht="15">
      <c r="B5021" s="102"/>
    </row>
    <row r="5022" spans="2:2" ht="15">
      <c r="B5022" s="102"/>
    </row>
    <row r="5023" spans="2:2" ht="15">
      <c r="B5023" s="102"/>
    </row>
    <row r="5024" spans="2:2" ht="15">
      <c r="B5024" s="102"/>
    </row>
    <row r="5025" spans="2:2" ht="15">
      <c r="B5025" s="102"/>
    </row>
    <row r="5026" spans="2:2" ht="15">
      <c r="B5026" s="102"/>
    </row>
    <row r="5027" spans="2:2" ht="15">
      <c r="B5027" s="102"/>
    </row>
    <row r="5028" spans="2:2" ht="15">
      <c r="B5028" s="102"/>
    </row>
    <row r="5029" spans="2:2" ht="15">
      <c r="B5029" s="102"/>
    </row>
    <row r="5030" spans="2:2" ht="15">
      <c r="B5030" s="102"/>
    </row>
    <row r="5031" spans="2:2" ht="15">
      <c r="B5031" s="102"/>
    </row>
    <row r="5032" spans="2:2" ht="15">
      <c r="B5032" s="102"/>
    </row>
    <row r="5033" spans="2:2" ht="15">
      <c r="B5033" s="102"/>
    </row>
    <row r="5034" spans="2:2" ht="15">
      <c r="B5034" s="102"/>
    </row>
    <row r="5035" spans="2:2" ht="15">
      <c r="B5035" s="102"/>
    </row>
    <row r="5036" spans="2:2" ht="15">
      <c r="B5036" s="102"/>
    </row>
    <row r="5037" spans="2:2" ht="15">
      <c r="B5037" s="102"/>
    </row>
    <row r="5038" spans="2:2" ht="15">
      <c r="B5038" s="102"/>
    </row>
    <row r="5039" spans="2:2" ht="15">
      <c r="B5039" s="102"/>
    </row>
    <row r="5040" spans="2:2" ht="15">
      <c r="B5040" s="102"/>
    </row>
    <row r="5041" spans="2:2" ht="15">
      <c r="B5041" s="102"/>
    </row>
    <row r="5042" spans="2:2" ht="15">
      <c r="B5042" s="102"/>
    </row>
    <row r="5043" spans="2:2" ht="15">
      <c r="B5043" s="102"/>
    </row>
    <row r="5044" spans="2:2" ht="15">
      <c r="B5044" s="102"/>
    </row>
    <row r="5045" spans="2:2" ht="15">
      <c r="B5045" s="102"/>
    </row>
    <row r="5046" spans="2:2" ht="15">
      <c r="B5046" s="102"/>
    </row>
    <row r="5047" spans="2:2" ht="15">
      <c r="B5047" s="102"/>
    </row>
    <row r="5048" spans="2:2" ht="15">
      <c r="B5048" s="102"/>
    </row>
    <row r="5049" spans="2:2" ht="15">
      <c r="B5049" s="102"/>
    </row>
    <row r="5050" spans="2:2" ht="15">
      <c r="B5050" s="102"/>
    </row>
    <row r="5051" spans="2:2" ht="15">
      <c r="B5051" s="102"/>
    </row>
    <row r="5052" spans="2:2" ht="15">
      <c r="B5052" s="102"/>
    </row>
    <row r="5053" spans="2:2" ht="15">
      <c r="B5053" s="102"/>
    </row>
    <row r="5054" spans="2:2" ht="15">
      <c r="B5054" s="102"/>
    </row>
    <row r="5055" spans="2:2" ht="15">
      <c r="B5055" s="102"/>
    </row>
    <row r="5056" spans="2:2" ht="15">
      <c r="B5056" s="102"/>
    </row>
    <row r="5057" spans="2:2" ht="15">
      <c r="B5057" s="102"/>
    </row>
    <row r="5058" spans="2:2" ht="15">
      <c r="B5058" s="102"/>
    </row>
    <row r="5059" spans="2:2" ht="15">
      <c r="B5059" s="102"/>
    </row>
    <row r="5060" spans="2:2" ht="15">
      <c r="B5060" s="102"/>
    </row>
    <row r="5061" spans="2:2" ht="15">
      <c r="B5061" s="102"/>
    </row>
    <row r="5062" spans="2:2" ht="15">
      <c r="B5062" s="102"/>
    </row>
    <row r="5063" spans="2:2" ht="15">
      <c r="B5063" s="102"/>
    </row>
    <row r="5064" spans="2:2" ht="15">
      <c r="B5064" s="102"/>
    </row>
    <row r="5065" spans="2:2" ht="15">
      <c r="B5065" s="102"/>
    </row>
    <row r="5066" spans="2:2" ht="15">
      <c r="B5066" s="102"/>
    </row>
    <row r="5067" spans="2:2" ht="15">
      <c r="B5067" s="102"/>
    </row>
    <row r="5068" spans="2:2" ht="15">
      <c r="B5068" s="102"/>
    </row>
    <row r="5069" spans="2:2" ht="15">
      <c r="B5069" s="102"/>
    </row>
    <row r="5070" spans="2:2" ht="15">
      <c r="B5070" s="102"/>
    </row>
    <row r="5071" spans="2:2" ht="15">
      <c r="B5071" s="102"/>
    </row>
    <row r="5072" spans="2:2" ht="15">
      <c r="B5072" s="102"/>
    </row>
    <row r="5073" spans="2:2" ht="15">
      <c r="B5073" s="102"/>
    </row>
    <row r="5074" spans="2:2" ht="15">
      <c r="B5074" s="102"/>
    </row>
    <row r="5075" spans="2:2" ht="15">
      <c r="B5075" s="102"/>
    </row>
    <row r="5076" spans="2:2" ht="15">
      <c r="B5076" s="102"/>
    </row>
    <row r="5077" spans="2:2" ht="15">
      <c r="B5077" s="102"/>
    </row>
    <row r="5078" spans="2:2" ht="15">
      <c r="B5078" s="102"/>
    </row>
    <row r="5079" spans="2:2" ht="15">
      <c r="B5079" s="102"/>
    </row>
    <row r="5080" spans="2:2" ht="15">
      <c r="B5080" s="102"/>
    </row>
    <row r="5081" spans="2:2" ht="15">
      <c r="B5081" s="102"/>
    </row>
    <row r="5082" spans="2:2" ht="15">
      <c r="B5082" s="102"/>
    </row>
    <row r="5083" spans="2:2" ht="15">
      <c r="B5083" s="102"/>
    </row>
    <row r="5084" spans="2:2" ht="15">
      <c r="B5084" s="102"/>
    </row>
    <row r="5085" spans="2:2" ht="15">
      <c r="B5085" s="102"/>
    </row>
    <row r="5086" spans="2:2" ht="15">
      <c r="B5086" s="102"/>
    </row>
    <row r="5087" spans="2:2" ht="15">
      <c r="B5087" s="102"/>
    </row>
    <row r="5088" spans="2:2" ht="15">
      <c r="B5088" s="102"/>
    </row>
    <row r="5089" spans="2:2" ht="15">
      <c r="B5089" s="102"/>
    </row>
    <row r="5090" spans="2:2" ht="15">
      <c r="B5090" s="102"/>
    </row>
    <row r="5091" spans="2:2" ht="15">
      <c r="B5091" s="102"/>
    </row>
    <row r="5092" spans="2:2" ht="15">
      <c r="B5092" s="102"/>
    </row>
    <row r="5093" spans="2:2" ht="15">
      <c r="B5093" s="102"/>
    </row>
    <row r="5094" spans="2:2" ht="15">
      <c r="B5094" s="102"/>
    </row>
    <row r="5095" spans="2:2" ht="15">
      <c r="B5095" s="102"/>
    </row>
    <row r="5096" spans="2:2" ht="15">
      <c r="B5096" s="102"/>
    </row>
    <row r="5097" spans="2:2" ht="15">
      <c r="B5097" s="102"/>
    </row>
    <row r="5098" spans="2:2" ht="15">
      <c r="B5098" s="102"/>
    </row>
    <row r="5099" spans="2:2" ht="15">
      <c r="B5099" s="102"/>
    </row>
    <row r="5100" spans="2:2" ht="15">
      <c r="B5100" s="102"/>
    </row>
    <row r="5101" spans="2:2" ht="15">
      <c r="B5101" s="102"/>
    </row>
    <row r="5102" spans="2:2" ht="15">
      <c r="B5102" s="102"/>
    </row>
    <row r="5103" spans="2:2" ht="15">
      <c r="B5103" s="102"/>
    </row>
    <row r="5104" spans="2:2" ht="15">
      <c r="B5104" s="102"/>
    </row>
    <row r="5105" spans="2:2" ht="15">
      <c r="B5105" s="102"/>
    </row>
    <row r="5106" spans="2:2" ht="15">
      <c r="B5106" s="102"/>
    </row>
    <row r="5107" spans="2:2" ht="15">
      <c r="B5107" s="102"/>
    </row>
    <row r="5108" spans="2:2" ht="15">
      <c r="B5108" s="102"/>
    </row>
    <row r="5109" spans="2:2" ht="15">
      <c r="B5109" s="102"/>
    </row>
    <row r="5110" spans="2:2" ht="15">
      <c r="B5110" s="102"/>
    </row>
    <row r="5111" spans="2:2" ht="15">
      <c r="B5111" s="102"/>
    </row>
    <row r="5112" spans="2:2" ht="15">
      <c r="B5112" s="102"/>
    </row>
    <row r="5113" spans="2:2" ht="15">
      <c r="B5113" s="102"/>
    </row>
    <row r="5114" spans="2:2" ht="15">
      <c r="B5114" s="102"/>
    </row>
    <row r="5115" spans="2:2" ht="15">
      <c r="B5115" s="102"/>
    </row>
    <row r="5116" spans="2:2" ht="15">
      <c r="B5116" s="102"/>
    </row>
    <row r="5117" spans="2:2" ht="15">
      <c r="B5117" s="102"/>
    </row>
    <row r="5118" spans="2:2" ht="15">
      <c r="B5118" s="102"/>
    </row>
    <row r="5119" spans="2:2" ht="15">
      <c r="B5119" s="102"/>
    </row>
    <row r="5120" spans="2:2" ht="15">
      <c r="B5120" s="102"/>
    </row>
    <row r="5121" spans="2:2" ht="15">
      <c r="B5121" s="102"/>
    </row>
    <row r="5122" spans="2:2" ht="15">
      <c r="B5122" s="102"/>
    </row>
    <row r="5123" spans="2:2" ht="15">
      <c r="B5123" s="102"/>
    </row>
    <row r="5124" spans="2:2" ht="15">
      <c r="B5124" s="102"/>
    </row>
    <row r="5125" spans="2:2" ht="15">
      <c r="B5125" s="102"/>
    </row>
    <row r="5126" spans="2:2" ht="15">
      <c r="B5126" s="102"/>
    </row>
    <row r="5127" spans="2:2" ht="15">
      <c r="B5127" s="102"/>
    </row>
    <row r="5128" spans="2:2" ht="15">
      <c r="B5128" s="102"/>
    </row>
    <row r="5129" spans="2:2" ht="15">
      <c r="B5129" s="102"/>
    </row>
    <row r="5130" spans="2:2" ht="15">
      <c r="B5130" s="102"/>
    </row>
    <row r="5131" spans="2:2" ht="15">
      <c r="B5131" s="102"/>
    </row>
    <row r="5132" spans="2:2" ht="15">
      <c r="B5132" s="102"/>
    </row>
    <row r="5133" spans="2:2" ht="15">
      <c r="B5133" s="102"/>
    </row>
    <row r="5134" spans="2:2" ht="15">
      <c r="B5134" s="102"/>
    </row>
    <row r="5135" spans="2:2" ht="15">
      <c r="B5135" s="102"/>
    </row>
    <row r="5136" spans="2:2" ht="15">
      <c r="B5136" s="102"/>
    </row>
    <row r="5137" spans="2:2" ht="15">
      <c r="B5137" s="102"/>
    </row>
    <row r="5138" spans="2:2" ht="15">
      <c r="B5138" s="102"/>
    </row>
    <row r="5139" spans="2:2" ht="15">
      <c r="B5139" s="102"/>
    </row>
    <row r="5140" spans="2:2" ht="15">
      <c r="B5140" s="102"/>
    </row>
    <row r="5141" spans="2:2" ht="15">
      <c r="B5141" s="102"/>
    </row>
    <row r="5142" spans="2:2" ht="15">
      <c r="B5142" s="102"/>
    </row>
    <row r="5143" spans="2:2" ht="15">
      <c r="B5143" s="102"/>
    </row>
    <row r="5144" spans="2:2" ht="15">
      <c r="B5144" s="102"/>
    </row>
    <row r="5145" spans="2:2" ht="15">
      <c r="B5145" s="102"/>
    </row>
    <row r="5146" spans="2:2" ht="15">
      <c r="B5146" s="102"/>
    </row>
    <row r="5147" spans="2:2" ht="15">
      <c r="B5147" s="102"/>
    </row>
    <row r="5148" spans="2:2" ht="15">
      <c r="B5148" s="102"/>
    </row>
    <row r="5149" spans="2:2" ht="15">
      <c r="B5149" s="102"/>
    </row>
    <row r="5150" spans="2:2" ht="15">
      <c r="B5150" s="102"/>
    </row>
    <row r="5151" spans="2:2" ht="15">
      <c r="B5151" s="102"/>
    </row>
    <row r="5152" spans="2:2" ht="15">
      <c r="B5152" s="102"/>
    </row>
    <row r="5153" spans="2:2" ht="15">
      <c r="B5153" s="102"/>
    </row>
    <row r="5154" spans="2:2" ht="15">
      <c r="B5154" s="102"/>
    </row>
    <row r="5155" spans="2:2" ht="15">
      <c r="B5155" s="102"/>
    </row>
    <row r="5156" spans="2:2" ht="15">
      <c r="B5156" s="102"/>
    </row>
    <row r="5157" spans="2:2" ht="15">
      <c r="B5157" s="102"/>
    </row>
    <row r="5158" spans="2:2" ht="15">
      <c r="B5158" s="102"/>
    </row>
    <row r="5159" spans="2:2" ht="15">
      <c r="B5159" s="102"/>
    </row>
    <row r="5160" spans="2:2" ht="15">
      <c r="B5160" s="102"/>
    </row>
    <row r="5161" spans="2:2" ht="15">
      <c r="B5161" s="102"/>
    </row>
    <row r="5162" spans="2:2" ht="15">
      <c r="B5162" s="102"/>
    </row>
    <row r="5163" spans="2:2" ht="15">
      <c r="B5163" s="102"/>
    </row>
    <row r="5164" spans="2:2" ht="15">
      <c r="B5164" s="102"/>
    </row>
    <row r="5165" spans="2:2" ht="15">
      <c r="B5165" s="102"/>
    </row>
    <row r="5166" spans="2:2" ht="15">
      <c r="B5166" s="102"/>
    </row>
    <row r="5167" spans="2:2" ht="15">
      <c r="B5167" s="102"/>
    </row>
    <row r="5168" spans="2:2" ht="15">
      <c r="B5168" s="102"/>
    </row>
    <row r="5169" spans="2:2" ht="15">
      <c r="B5169" s="102"/>
    </row>
    <row r="5170" spans="2:2" ht="15">
      <c r="B5170" s="102"/>
    </row>
    <row r="5171" spans="2:2" ht="15">
      <c r="B5171" s="102"/>
    </row>
    <row r="5172" spans="2:2" ht="15">
      <c r="B5172" s="102"/>
    </row>
    <row r="5173" spans="2:2" ht="15">
      <c r="B5173" s="102"/>
    </row>
    <row r="5174" spans="2:2" ht="15">
      <c r="B5174" s="102"/>
    </row>
    <row r="5175" spans="2:2" ht="15">
      <c r="B5175" s="102"/>
    </row>
    <row r="5176" spans="2:2" ht="15">
      <c r="B5176" s="102"/>
    </row>
    <row r="5177" spans="2:2" ht="15">
      <c r="B5177" s="102"/>
    </row>
    <row r="5178" spans="2:2" ht="15">
      <c r="B5178" s="102"/>
    </row>
    <row r="5179" spans="2:2" ht="15">
      <c r="B5179" s="102"/>
    </row>
    <row r="5180" spans="2:2" ht="15">
      <c r="B5180" s="102"/>
    </row>
    <row r="5181" spans="2:2" ht="15">
      <c r="B5181" s="102"/>
    </row>
    <row r="5182" spans="2:2" ht="15">
      <c r="B5182" s="102"/>
    </row>
    <row r="5183" spans="2:2" ht="15">
      <c r="B5183" s="102"/>
    </row>
    <row r="5184" spans="2:2" ht="15">
      <c r="B5184" s="102"/>
    </row>
    <row r="5185" spans="2:2" ht="15">
      <c r="B5185" s="102"/>
    </row>
    <row r="5186" spans="2:2" ht="15">
      <c r="B5186" s="102"/>
    </row>
    <row r="5187" spans="2:2" ht="15">
      <c r="B5187" s="102"/>
    </row>
    <row r="5188" spans="2:2" ht="15">
      <c r="B5188" s="102"/>
    </row>
    <row r="5189" spans="2:2" ht="15">
      <c r="B5189" s="102"/>
    </row>
    <row r="5190" spans="2:2" ht="15">
      <c r="B5190" s="102"/>
    </row>
    <row r="5191" spans="2:2" ht="15">
      <c r="B5191" s="102"/>
    </row>
    <row r="5192" spans="2:2" ht="15">
      <c r="B5192" s="102"/>
    </row>
    <row r="5193" spans="2:2" ht="15">
      <c r="B5193" s="102"/>
    </row>
    <row r="5194" spans="2:2" ht="15">
      <c r="B5194" s="102"/>
    </row>
    <row r="5195" spans="2:2" ht="15">
      <c r="B5195" s="102"/>
    </row>
    <row r="5196" spans="2:2" ht="15">
      <c r="B5196" s="102"/>
    </row>
    <row r="5197" spans="2:2" ht="15">
      <c r="B5197" s="102"/>
    </row>
    <row r="5198" spans="2:2" ht="15">
      <c r="B5198" s="102"/>
    </row>
    <row r="5199" spans="2:2" ht="15">
      <c r="B5199" s="102"/>
    </row>
    <row r="5200" spans="2:2" ht="15">
      <c r="B5200" s="102"/>
    </row>
    <row r="5201" spans="2:2" ht="15">
      <c r="B5201" s="102"/>
    </row>
    <row r="5202" spans="2:2" ht="15">
      <c r="B5202" s="102"/>
    </row>
    <row r="5203" spans="2:2" ht="15">
      <c r="B5203" s="102"/>
    </row>
    <row r="5204" spans="2:2" ht="15">
      <c r="B5204" s="102"/>
    </row>
    <row r="5205" spans="2:2" ht="15">
      <c r="B5205" s="102"/>
    </row>
    <row r="5206" spans="2:2" ht="15">
      <c r="B5206" s="102"/>
    </row>
    <row r="5207" spans="2:2" ht="15">
      <c r="B5207" s="102"/>
    </row>
    <row r="5208" spans="2:2" ht="15">
      <c r="B5208" s="102"/>
    </row>
    <row r="5209" spans="2:2" ht="15">
      <c r="B5209" s="102"/>
    </row>
    <row r="5210" spans="2:2" ht="15">
      <c r="B5210" s="102"/>
    </row>
    <row r="5211" spans="2:2" ht="15">
      <c r="B5211" s="102"/>
    </row>
    <row r="5212" spans="2:2" ht="15">
      <c r="B5212" s="102"/>
    </row>
    <row r="5213" spans="2:2" ht="15">
      <c r="B5213" s="102"/>
    </row>
    <row r="5214" spans="2:2" ht="15">
      <c r="B5214" s="102"/>
    </row>
    <row r="5215" spans="2:2" ht="15">
      <c r="B5215" s="102"/>
    </row>
    <row r="5216" spans="2:2" ht="15">
      <c r="B5216" s="102"/>
    </row>
    <row r="5217" spans="2:2" ht="15">
      <c r="B5217" s="102"/>
    </row>
    <row r="5218" spans="2:2" ht="15">
      <c r="B5218" s="102"/>
    </row>
    <row r="5219" spans="2:2" ht="15">
      <c r="B5219" s="102"/>
    </row>
    <row r="5220" spans="2:2" ht="15">
      <c r="B5220" s="102"/>
    </row>
    <row r="5221" spans="2:2" ht="15">
      <c r="B5221" s="102"/>
    </row>
    <row r="5222" spans="2:2" ht="15">
      <c r="B5222" s="102"/>
    </row>
    <row r="5223" spans="2:2" ht="15">
      <c r="B5223" s="102"/>
    </row>
    <row r="5224" spans="2:2" ht="15">
      <c r="B5224" s="102"/>
    </row>
    <row r="5225" spans="2:2" ht="15">
      <c r="B5225" s="102"/>
    </row>
    <row r="5226" spans="2:2" ht="15">
      <c r="B5226" s="102"/>
    </row>
    <row r="5227" spans="2:2" ht="15">
      <c r="B5227" s="102"/>
    </row>
    <row r="5228" spans="2:2" ht="15">
      <c r="B5228" s="102"/>
    </row>
    <row r="5229" spans="2:2" ht="15">
      <c r="B5229" s="102"/>
    </row>
    <row r="5230" spans="2:2" ht="15">
      <c r="B5230" s="102"/>
    </row>
    <row r="5231" spans="2:2" ht="15">
      <c r="B5231" s="102"/>
    </row>
    <row r="5232" spans="2:2" ht="15">
      <c r="B5232" s="102"/>
    </row>
    <row r="5233" spans="2:2" ht="15">
      <c r="B5233" s="102"/>
    </row>
    <row r="5234" spans="2:2" ht="15">
      <c r="B5234" s="102"/>
    </row>
    <row r="5235" spans="2:2" ht="15">
      <c r="B5235" s="102"/>
    </row>
    <row r="5236" spans="2:2" ht="15">
      <c r="B5236" s="102"/>
    </row>
    <row r="5237" spans="2:2" ht="15">
      <c r="B5237" s="102"/>
    </row>
    <row r="5238" spans="2:2" ht="15">
      <c r="B5238" s="102"/>
    </row>
    <row r="5239" spans="2:2" ht="15">
      <c r="B5239" s="102"/>
    </row>
    <row r="5240" spans="2:2" ht="15">
      <c r="B5240" s="102"/>
    </row>
    <row r="5241" spans="2:2" ht="15">
      <c r="B5241" s="102"/>
    </row>
    <row r="5242" spans="2:2" ht="15">
      <c r="B5242" s="102"/>
    </row>
    <row r="5243" spans="2:2" ht="15">
      <c r="B5243" s="102"/>
    </row>
    <row r="5244" spans="2:2" ht="15">
      <c r="B5244" s="102"/>
    </row>
    <row r="5245" spans="2:2" ht="15">
      <c r="B5245" s="102"/>
    </row>
    <row r="5246" spans="2:2" ht="15">
      <c r="B5246" s="102"/>
    </row>
    <row r="5247" spans="2:2" ht="15">
      <c r="B5247" s="102"/>
    </row>
    <row r="5248" spans="2:2" ht="15">
      <c r="B5248" s="102"/>
    </row>
    <row r="5249" spans="2:2" ht="15">
      <c r="B5249" s="102"/>
    </row>
    <row r="5250" spans="2:2" ht="15">
      <c r="B5250" s="102"/>
    </row>
    <row r="5251" spans="2:2" ht="15">
      <c r="B5251" s="102"/>
    </row>
    <row r="5252" spans="2:2" ht="15">
      <c r="B5252" s="102"/>
    </row>
    <row r="5253" spans="2:2" ht="15">
      <c r="B5253" s="102"/>
    </row>
    <row r="5254" spans="2:2" ht="15">
      <c r="B5254" s="102"/>
    </row>
    <row r="5255" spans="2:2" ht="15">
      <c r="B5255" s="102"/>
    </row>
    <row r="5256" spans="2:2" ht="15">
      <c r="B5256" s="102"/>
    </row>
    <row r="5257" spans="2:2" ht="15">
      <c r="B5257" s="102"/>
    </row>
    <row r="5258" spans="2:2" ht="15">
      <c r="B5258" s="102"/>
    </row>
    <row r="5259" spans="2:2" ht="15">
      <c r="B5259" s="102"/>
    </row>
    <row r="5260" spans="2:2" ht="15">
      <c r="B5260" s="102"/>
    </row>
    <row r="5261" spans="2:2" ht="15">
      <c r="B5261" s="102"/>
    </row>
    <row r="5262" spans="2:2" ht="15">
      <c r="B5262" s="102"/>
    </row>
    <row r="5263" spans="2:2" ht="15">
      <c r="B5263" s="102"/>
    </row>
    <row r="5264" spans="2:2" ht="15">
      <c r="B5264" s="102"/>
    </row>
    <row r="5265" spans="2:2" ht="15">
      <c r="B5265" s="102"/>
    </row>
    <row r="5266" spans="2:2" ht="15">
      <c r="B5266" s="102"/>
    </row>
    <row r="5267" spans="2:2" ht="15">
      <c r="B5267" s="102"/>
    </row>
    <row r="5268" spans="2:2" ht="15">
      <c r="B5268" s="102"/>
    </row>
    <row r="5269" spans="2:2" ht="15">
      <c r="B5269" s="102"/>
    </row>
    <row r="5270" spans="2:2" ht="15">
      <c r="B5270" s="102"/>
    </row>
    <row r="5271" spans="2:2" ht="15">
      <c r="B5271" s="102"/>
    </row>
    <row r="5272" spans="2:2" ht="15">
      <c r="B5272" s="102"/>
    </row>
    <row r="5273" spans="2:2" ht="15">
      <c r="B5273" s="102"/>
    </row>
    <row r="5274" spans="2:2" ht="15">
      <c r="B5274" s="102"/>
    </row>
    <row r="5275" spans="2:2" ht="15">
      <c r="B5275" s="102"/>
    </row>
    <row r="5276" spans="2:2" ht="15">
      <c r="B5276" s="102"/>
    </row>
    <row r="5277" spans="2:2" ht="15">
      <c r="B5277" s="102"/>
    </row>
    <row r="5278" spans="2:2" ht="15">
      <c r="B5278" s="102"/>
    </row>
    <row r="5279" spans="2:2" ht="15">
      <c r="B5279" s="102"/>
    </row>
    <row r="5280" spans="2:2" ht="15">
      <c r="B5280" s="102"/>
    </row>
    <row r="5281" spans="2:2" ht="15">
      <c r="B5281" s="102"/>
    </row>
    <row r="5282" spans="2:2" ht="15">
      <c r="B5282" s="102"/>
    </row>
    <row r="5283" spans="2:2" ht="15">
      <c r="B5283" s="102"/>
    </row>
    <row r="5284" spans="2:2" ht="15">
      <c r="B5284" s="102"/>
    </row>
    <row r="5285" spans="2:2" ht="15">
      <c r="B5285" s="102"/>
    </row>
    <row r="5286" spans="2:2" ht="15">
      <c r="B5286" s="102"/>
    </row>
    <row r="5287" spans="2:2" ht="15">
      <c r="B5287" s="102"/>
    </row>
    <row r="5288" spans="2:2" ht="15">
      <c r="B5288" s="102"/>
    </row>
    <row r="5289" spans="2:2" ht="15">
      <c r="B5289" s="102"/>
    </row>
    <row r="5290" spans="2:2" ht="15">
      <c r="B5290" s="102"/>
    </row>
    <row r="5291" spans="2:2" ht="15">
      <c r="B5291" s="102"/>
    </row>
    <row r="5292" spans="2:2" ht="15">
      <c r="B5292" s="102"/>
    </row>
    <row r="5293" spans="2:2" ht="15">
      <c r="B5293" s="102"/>
    </row>
    <row r="5294" spans="2:2" ht="15">
      <c r="B5294" s="102"/>
    </row>
    <row r="5295" spans="2:2" ht="15">
      <c r="B5295" s="102"/>
    </row>
    <row r="5296" spans="2:2" ht="15">
      <c r="B5296" s="102"/>
    </row>
    <row r="5297" spans="2:2" ht="15">
      <c r="B5297" s="102"/>
    </row>
    <row r="5298" spans="2:2" ht="15">
      <c r="B5298" s="102"/>
    </row>
    <row r="5299" spans="2:2" ht="15">
      <c r="B5299" s="102"/>
    </row>
    <row r="5300" spans="2:2" ht="15">
      <c r="B5300" s="102"/>
    </row>
    <row r="5301" spans="2:2" ht="15">
      <c r="B5301" s="102"/>
    </row>
    <row r="5302" spans="2:2" ht="15">
      <c r="B5302" s="102"/>
    </row>
    <row r="5303" spans="2:2" ht="15">
      <c r="B5303" s="102"/>
    </row>
    <row r="5304" spans="2:2" ht="15">
      <c r="B5304" s="102"/>
    </row>
    <row r="5305" spans="2:2" ht="15">
      <c r="B5305" s="102"/>
    </row>
    <row r="5306" spans="2:2" ht="15">
      <c r="B5306" s="102"/>
    </row>
    <row r="5307" spans="2:2" ht="15">
      <c r="B5307" s="102"/>
    </row>
    <row r="5308" spans="2:2" ht="15">
      <c r="B5308" s="102"/>
    </row>
    <row r="5309" spans="2:2" ht="15">
      <c r="B5309" s="102"/>
    </row>
    <row r="5310" spans="2:2" ht="15">
      <c r="B5310" s="102"/>
    </row>
    <row r="5311" spans="2:2" ht="15">
      <c r="B5311" s="102"/>
    </row>
    <row r="5312" spans="2:2" ht="15">
      <c r="B5312" s="102"/>
    </row>
    <row r="5313" spans="2:2" ht="15">
      <c r="B5313" s="102"/>
    </row>
    <row r="5314" spans="2:2" ht="15">
      <c r="B5314" s="102"/>
    </row>
    <row r="5315" spans="2:2" ht="15">
      <c r="B5315" s="102"/>
    </row>
    <row r="5316" spans="2:2" ht="15">
      <c r="B5316" s="102"/>
    </row>
    <row r="5317" spans="2:2" ht="15">
      <c r="B5317" s="102"/>
    </row>
    <row r="5318" spans="2:2" ht="15">
      <c r="B5318" s="102"/>
    </row>
    <row r="5319" spans="2:2" ht="15">
      <c r="B5319" s="102"/>
    </row>
    <row r="5320" spans="2:2" ht="15">
      <c r="B5320" s="102"/>
    </row>
    <row r="5321" spans="2:2" ht="15">
      <c r="B5321" s="102"/>
    </row>
    <row r="5322" spans="2:2" ht="15">
      <c r="B5322" s="102"/>
    </row>
    <row r="5323" spans="2:2" ht="15">
      <c r="B5323" s="102"/>
    </row>
    <row r="5324" spans="2:2" ht="15">
      <c r="B5324" s="102"/>
    </row>
    <row r="5325" spans="2:2" ht="15">
      <c r="B5325" s="102"/>
    </row>
    <row r="5326" spans="2:2" ht="15">
      <c r="B5326" s="102"/>
    </row>
    <row r="5327" spans="2:2" ht="15">
      <c r="B5327" s="102"/>
    </row>
    <row r="5328" spans="2:2" ht="15">
      <c r="B5328" s="102"/>
    </row>
    <row r="5329" spans="2:2" ht="15">
      <c r="B5329" s="102"/>
    </row>
    <row r="5330" spans="2:2" ht="15">
      <c r="B5330" s="102"/>
    </row>
    <row r="5331" spans="2:2" ht="15">
      <c r="B5331" s="102"/>
    </row>
    <row r="5332" spans="2:2" ht="15">
      <c r="B5332" s="102"/>
    </row>
    <row r="5333" spans="2:2" ht="15">
      <c r="B5333" s="102"/>
    </row>
    <row r="5334" spans="2:2" ht="15">
      <c r="B5334" s="102"/>
    </row>
    <row r="5335" spans="2:2" ht="15">
      <c r="B5335" s="102"/>
    </row>
    <row r="5336" spans="2:2" ht="15">
      <c r="B5336" s="102"/>
    </row>
    <row r="5337" spans="2:2" ht="15">
      <c r="B5337" s="102"/>
    </row>
    <row r="5338" spans="2:2" ht="15">
      <c r="B5338" s="102"/>
    </row>
    <row r="5339" spans="2:2" ht="15">
      <c r="B5339" s="102"/>
    </row>
    <row r="5340" spans="2:2" ht="15">
      <c r="B5340" s="102"/>
    </row>
    <row r="5341" spans="2:2" ht="15">
      <c r="B5341" s="102"/>
    </row>
    <row r="5342" spans="2:2" ht="15">
      <c r="B5342" s="102"/>
    </row>
    <row r="5343" spans="2:2" ht="15">
      <c r="B5343" s="102"/>
    </row>
    <row r="5344" spans="2:2" ht="15">
      <c r="B5344" s="102"/>
    </row>
    <row r="5345" spans="2:2" ht="15">
      <c r="B5345" s="102"/>
    </row>
    <row r="5346" spans="2:2" ht="15">
      <c r="B5346" s="102"/>
    </row>
    <row r="5347" spans="2:2" ht="15">
      <c r="B5347" s="102"/>
    </row>
    <row r="5348" spans="2:2" ht="15">
      <c r="B5348" s="102"/>
    </row>
    <row r="5349" spans="2:2" ht="15">
      <c r="B5349" s="102"/>
    </row>
    <row r="5350" spans="2:2" ht="15">
      <c r="B5350" s="102"/>
    </row>
    <row r="5351" spans="2:2" ht="15">
      <c r="B5351" s="102"/>
    </row>
    <row r="5352" spans="2:2" ht="15">
      <c r="B5352" s="102"/>
    </row>
    <row r="5353" spans="2:2" ht="15">
      <c r="B5353" s="102"/>
    </row>
    <row r="5354" spans="2:2" ht="15">
      <c r="B5354" s="102"/>
    </row>
    <row r="5355" spans="2:2" ht="15">
      <c r="B5355" s="102"/>
    </row>
    <row r="5356" spans="2:2" ht="15">
      <c r="B5356" s="102"/>
    </row>
    <row r="5357" spans="2:2" ht="15">
      <c r="B5357" s="102"/>
    </row>
    <row r="5358" spans="2:2" ht="15">
      <c r="B5358" s="102"/>
    </row>
    <row r="5359" spans="2:2" ht="15">
      <c r="B5359" s="102"/>
    </row>
    <row r="5360" spans="2:2" ht="15">
      <c r="B5360" s="102"/>
    </row>
    <row r="5361" spans="2:2" ht="15">
      <c r="B5361" s="102"/>
    </row>
    <row r="5362" spans="2:2" ht="15">
      <c r="B5362" s="102"/>
    </row>
    <row r="5363" spans="2:2" ht="15">
      <c r="B5363" s="102"/>
    </row>
    <row r="5364" spans="2:2" ht="15">
      <c r="B5364" s="102"/>
    </row>
    <row r="5365" spans="2:2" ht="15">
      <c r="B5365" s="102"/>
    </row>
    <row r="5366" spans="2:2" ht="15">
      <c r="B5366" s="102"/>
    </row>
    <row r="5367" spans="2:2" ht="15">
      <c r="B5367" s="102"/>
    </row>
    <row r="5368" spans="2:2" ht="15">
      <c r="B5368" s="102"/>
    </row>
    <row r="5369" spans="2:2" ht="15">
      <c r="B5369" s="102"/>
    </row>
    <row r="5370" spans="2:2" ht="15">
      <c r="B5370" s="102"/>
    </row>
    <row r="5371" spans="2:2" ht="15">
      <c r="B5371" s="102"/>
    </row>
    <row r="5372" spans="2:2" ht="15">
      <c r="B5372" s="102"/>
    </row>
    <row r="5373" spans="2:2" ht="15">
      <c r="B5373" s="102"/>
    </row>
    <row r="5374" spans="2:2" ht="15">
      <c r="B5374" s="102"/>
    </row>
    <row r="5375" spans="2:2" ht="15">
      <c r="B5375" s="102"/>
    </row>
    <row r="5376" spans="2:2" ht="15">
      <c r="B5376" s="102"/>
    </row>
    <row r="5377" spans="2:2" ht="15">
      <c r="B5377" s="102"/>
    </row>
    <row r="5378" spans="2:2" ht="15">
      <c r="B5378" s="102"/>
    </row>
    <row r="5379" spans="2:2" ht="15">
      <c r="B5379" s="102"/>
    </row>
    <row r="5380" spans="2:2" ht="15">
      <c r="B5380" s="102"/>
    </row>
    <row r="5381" spans="2:2" ht="15">
      <c r="B5381" s="102"/>
    </row>
    <row r="5382" spans="2:2" ht="15">
      <c r="B5382" s="102"/>
    </row>
    <row r="5383" spans="2:2" ht="15">
      <c r="B5383" s="102"/>
    </row>
    <row r="5384" spans="2:2" ht="15">
      <c r="B5384" s="102"/>
    </row>
    <row r="5385" spans="2:2" ht="15">
      <c r="B5385" s="102"/>
    </row>
    <row r="5386" spans="2:2" ht="15">
      <c r="B5386" s="102"/>
    </row>
    <row r="5387" spans="2:2" ht="15">
      <c r="B5387" s="102"/>
    </row>
    <row r="5388" spans="2:2" ht="15">
      <c r="B5388" s="102"/>
    </row>
    <row r="5389" spans="2:2" ht="15">
      <c r="B5389" s="102"/>
    </row>
    <row r="5390" spans="2:2" ht="15">
      <c r="B5390" s="102"/>
    </row>
    <row r="5391" spans="2:2" ht="15">
      <c r="B5391" s="102"/>
    </row>
    <row r="5392" spans="2:2" ht="15">
      <c r="B5392" s="102"/>
    </row>
    <row r="5393" spans="2:2" ht="15">
      <c r="B5393" s="102"/>
    </row>
    <row r="5394" spans="2:2" ht="15">
      <c r="B5394" s="102"/>
    </row>
    <row r="5395" spans="2:2" ht="15">
      <c r="B5395" s="102"/>
    </row>
    <row r="5396" spans="2:2" ht="15">
      <c r="B5396" s="102"/>
    </row>
    <row r="5397" spans="2:2" ht="15">
      <c r="B5397" s="102"/>
    </row>
    <row r="5398" spans="2:2" ht="15">
      <c r="B5398" s="102"/>
    </row>
    <row r="5399" spans="2:2" ht="15">
      <c r="B5399" s="102"/>
    </row>
    <row r="5400" spans="2:2" ht="15">
      <c r="B5400" s="102"/>
    </row>
    <row r="5401" spans="2:2" ht="15">
      <c r="B5401" s="102"/>
    </row>
    <row r="5402" spans="2:2" ht="15">
      <c r="B5402" s="102"/>
    </row>
    <row r="5403" spans="2:2" ht="15">
      <c r="B5403" s="102"/>
    </row>
    <row r="5404" spans="2:2" ht="15">
      <c r="B5404" s="102"/>
    </row>
    <row r="5405" spans="2:2" ht="15">
      <c r="B5405" s="102"/>
    </row>
    <row r="5406" spans="2:2" ht="15">
      <c r="B5406" s="102"/>
    </row>
    <row r="5407" spans="2:2" ht="15">
      <c r="B5407" s="102"/>
    </row>
    <row r="5408" spans="2:2" ht="15">
      <c r="B5408" s="102"/>
    </row>
    <row r="5409" spans="2:2" ht="15">
      <c r="B5409" s="102"/>
    </row>
    <row r="5410" spans="2:2" ht="15">
      <c r="B5410" s="102"/>
    </row>
    <row r="5411" spans="2:2" ht="15">
      <c r="B5411" s="102"/>
    </row>
    <row r="5412" spans="2:2" ht="15">
      <c r="B5412" s="102"/>
    </row>
    <row r="5413" spans="2:2" ht="15">
      <c r="B5413" s="102"/>
    </row>
    <row r="5414" spans="2:2" ht="15">
      <c r="B5414" s="102"/>
    </row>
    <row r="5415" spans="2:2" ht="15">
      <c r="B5415" s="102"/>
    </row>
    <row r="5416" spans="2:2" ht="15">
      <c r="B5416" s="102"/>
    </row>
    <row r="5417" spans="2:2" ht="15">
      <c r="B5417" s="102"/>
    </row>
    <row r="5418" spans="2:2" ht="15">
      <c r="B5418" s="102"/>
    </row>
    <row r="5419" spans="2:2" ht="15">
      <c r="B5419" s="102"/>
    </row>
    <row r="5420" spans="2:2" ht="15">
      <c r="B5420" s="102"/>
    </row>
    <row r="5421" spans="2:2" ht="15">
      <c r="B5421" s="102"/>
    </row>
    <row r="5422" spans="2:2" ht="15">
      <c r="B5422" s="102"/>
    </row>
    <row r="5423" spans="2:2" ht="15">
      <c r="B5423" s="102"/>
    </row>
    <row r="5424" spans="2:2" ht="15">
      <c r="B5424" s="102"/>
    </row>
    <row r="5425" spans="2:2" ht="15">
      <c r="B5425" s="102"/>
    </row>
    <row r="5426" spans="2:2" ht="15">
      <c r="B5426" s="102"/>
    </row>
    <row r="5427" spans="2:2" ht="15">
      <c r="B5427" s="102"/>
    </row>
    <row r="5428" spans="2:2" ht="15">
      <c r="B5428" s="102"/>
    </row>
    <row r="5429" spans="2:2" ht="15">
      <c r="B5429" s="102"/>
    </row>
    <row r="5430" spans="2:2" ht="15">
      <c r="B5430" s="102"/>
    </row>
    <row r="5431" spans="2:2" ht="15">
      <c r="B5431" s="102"/>
    </row>
    <row r="5432" spans="2:2" ht="15">
      <c r="B5432" s="102"/>
    </row>
    <row r="5433" spans="2:2" ht="15">
      <c r="B5433" s="102"/>
    </row>
    <row r="5434" spans="2:2" ht="15">
      <c r="B5434" s="102"/>
    </row>
    <row r="5435" spans="2:2" ht="15">
      <c r="B5435" s="102"/>
    </row>
    <row r="5436" spans="2:2" ht="15">
      <c r="B5436" s="102"/>
    </row>
    <row r="5437" spans="2:2" ht="15">
      <c r="B5437" s="102"/>
    </row>
    <row r="5438" spans="2:2" ht="15">
      <c r="B5438" s="102"/>
    </row>
    <row r="5439" spans="2:2" ht="15">
      <c r="B5439" s="102"/>
    </row>
    <row r="5440" spans="2:2" ht="15">
      <c r="B5440" s="102"/>
    </row>
    <row r="5441" spans="2:2" ht="15">
      <c r="B5441" s="102"/>
    </row>
    <row r="5442" spans="2:2" ht="15">
      <c r="B5442" s="102"/>
    </row>
    <row r="5443" spans="2:2" ht="15">
      <c r="B5443" s="102"/>
    </row>
    <row r="5444" spans="2:2" ht="15">
      <c r="B5444" s="102"/>
    </row>
    <row r="5445" spans="2:2" ht="15">
      <c r="B5445" s="102"/>
    </row>
    <row r="5446" spans="2:2" ht="15">
      <c r="B5446" s="102"/>
    </row>
    <row r="5447" spans="2:2" ht="15">
      <c r="B5447" s="102"/>
    </row>
    <row r="5448" spans="2:2" ht="15">
      <c r="B5448" s="102"/>
    </row>
    <row r="5449" spans="2:2" ht="15">
      <c r="B5449" s="102"/>
    </row>
    <row r="5450" spans="2:2" ht="15">
      <c r="B5450" s="102"/>
    </row>
    <row r="5451" spans="2:2" ht="15">
      <c r="B5451" s="102"/>
    </row>
    <row r="5452" spans="2:2" ht="15">
      <c r="B5452" s="102"/>
    </row>
    <row r="5453" spans="2:2" ht="15">
      <c r="B5453" s="102"/>
    </row>
    <row r="5454" spans="2:2" ht="15">
      <c r="B5454" s="102"/>
    </row>
    <row r="5455" spans="2:2" ht="15">
      <c r="B5455" s="102"/>
    </row>
    <row r="5456" spans="2:2" ht="15">
      <c r="B5456" s="102"/>
    </row>
    <row r="5457" spans="2:2" ht="15">
      <c r="B5457" s="102"/>
    </row>
    <row r="5458" spans="2:2" ht="15">
      <c r="B5458" s="102"/>
    </row>
    <row r="5459" spans="2:2" ht="15">
      <c r="B5459" s="102"/>
    </row>
    <row r="5460" spans="2:2" ht="15">
      <c r="B5460" s="102"/>
    </row>
    <row r="5461" spans="2:2" ht="15">
      <c r="B5461" s="102"/>
    </row>
    <row r="5462" spans="2:2" ht="15">
      <c r="B5462" s="102"/>
    </row>
    <row r="5463" spans="2:2" ht="15">
      <c r="B5463" s="102"/>
    </row>
    <row r="5464" spans="2:2" ht="15">
      <c r="B5464" s="102"/>
    </row>
    <row r="5465" spans="2:2" ht="15">
      <c r="B5465" s="102"/>
    </row>
    <row r="5466" spans="2:2" ht="15">
      <c r="B5466" s="102"/>
    </row>
    <row r="5467" spans="2:2" ht="15">
      <c r="B5467" s="102"/>
    </row>
    <row r="5468" spans="2:2" ht="15">
      <c r="B5468" s="102"/>
    </row>
    <row r="5469" spans="2:2" ht="15">
      <c r="B5469" s="102"/>
    </row>
    <row r="5470" spans="2:2" ht="15">
      <c r="B5470" s="102"/>
    </row>
    <row r="5471" spans="2:2" ht="15">
      <c r="B5471" s="102"/>
    </row>
    <row r="5472" spans="2:2" ht="15">
      <c r="B5472" s="102"/>
    </row>
    <row r="5473" spans="2:2" ht="15">
      <c r="B5473" s="102"/>
    </row>
    <row r="5474" spans="2:2" ht="15">
      <c r="B5474" s="102"/>
    </row>
    <row r="5475" spans="2:2" ht="15">
      <c r="B5475" s="102"/>
    </row>
    <row r="5476" spans="2:2" ht="15">
      <c r="B5476" s="102"/>
    </row>
    <row r="5477" spans="2:2" ht="15">
      <c r="B5477" s="102"/>
    </row>
    <row r="5478" spans="2:2" ht="15">
      <c r="B5478" s="102"/>
    </row>
    <row r="5479" spans="2:2" ht="15">
      <c r="B5479" s="102"/>
    </row>
    <row r="5480" spans="2:2" ht="15">
      <c r="B5480" s="102"/>
    </row>
    <row r="5481" spans="2:2" ht="15">
      <c r="B5481" s="102"/>
    </row>
    <row r="5482" spans="2:2" ht="15">
      <c r="B5482" s="102"/>
    </row>
    <row r="5483" spans="2:2" ht="15">
      <c r="B5483" s="102"/>
    </row>
    <row r="5484" spans="2:2" ht="15">
      <c r="B5484" s="102"/>
    </row>
    <row r="5485" spans="2:2" ht="15">
      <c r="B5485" s="102"/>
    </row>
    <row r="5486" spans="2:2" ht="15">
      <c r="B5486" s="102"/>
    </row>
    <row r="5487" spans="2:2" ht="15">
      <c r="B5487" s="102"/>
    </row>
    <row r="5488" spans="2:2" ht="15">
      <c r="B5488" s="102"/>
    </row>
    <row r="5489" spans="2:2" ht="15">
      <c r="B5489" s="102"/>
    </row>
    <row r="5490" spans="2:2" ht="15">
      <c r="B5490" s="102"/>
    </row>
    <row r="5491" spans="2:2" ht="15">
      <c r="B5491" s="102"/>
    </row>
    <row r="5492" spans="2:2" ht="15">
      <c r="B5492" s="102"/>
    </row>
    <row r="5493" spans="2:2" ht="15">
      <c r="B5493" s="102"/>
    </row>
    <row r="5494" spans="2:2" ht="15">
      <c r="B5494" s="102"/>
    </row>
    <row r="5495" spans="2:2" ht="15">
      <c r="B5495" s="102"/>
    </row>
    <row r="5496" spans="2:2" ht="15">
      <c r="B5496" s="102"/>
    </row>
    <row r="5497" spans="2:2" ht="15">
      <c r="B5497" s="102"/>
    </row>
    <row r="5498" spans="2:2" ht="15">
      <c r="B5498" s="102"/>
    </row>
    <row r="5499" spans="2:2" ht="15">
      <c r="B5499" s="102"/>
    </row>
    <row r="5500" spans="2:2" ht="15">
      <c r="B5500" s="102"/>
    </row>
    <row r="5501" spans="2:2" ht="15">
      <c r="B5501" s="102"/>
    </row>
    <row r="5502" spans="2:2" ht="15">
      <c r="B5502" s="102"/>
    </row>
    <row r="5503" spans="2:2" ht="15">
      <c r="B5503" s="102"/>
    </row>
    <row r="5504" spans="2:2" ht="15">
      <c r="B5504" s="102"/>
    </row>
    <row r="5505" spans="2:2" ht="15">
      <c r="B5505" s="102"/>
    </row>
    <row r="5506" spans="2:2" ht="15">
      <c r="B5506" s="102"/>
    </row>
    <row r="5507" spans="2:2" ht="15">
      <c r="B5507" s="102"/>
    </row>
    <row r="5508" spans="2:2" ht="15">
      <c r="B5508" s="102"/>
    </row>
    <row r="5509" spans="2:2" ht="15">
      <c r="B5509" s="102"/>
    </row>
    <row r="5510" spans="2:2" ht="15">
      <c r="B5510" s="102"/>
    </row>
    <row r="5511" spans="2:2" ht="15">
      <c r="B5511" s="102"/>
    </row>
    <row r="5512" spans="2:2" ht="15">
      <c r="B5512" s="102"/>
    </row>
    <row r="5513" spans="2:2" ht="15">
      <c r="B5513" s="102"/>
    </row>
    <row r="5514" spans="2:2" ht="15">
      <c r="B5514" s="102"/>
    </row>
    <row r="5515" spans="2:2" ht="15">
      <c r="B5515" s="102"/>
    </row>
    <row r="5516" spans="2:2" ht="15">
      <c r="B5516" s="102"/>
    </row>
    <row r="5517" spans="2:2" ht="15">
      <c r="B5517" s="102"/>
    </row>
    <row r="5518" spans="2:2" ht="15">
      <c r="B5518" s="102"/>
    </row>
    <row r="5519" spans="2:2" ht="15">
      <c r="B5519" s="102"/>
    </row>
    <row r="5520" spans="2:2" ht="15">
      <c r="B5520" s="102"/>
    </row>
    <row r="5521" spans="2:2" ht="15">
      <c r="B5521" s="102"/>
    </row>
    <row r="5522" spans="2:2" ht="15">
      <c r="B5522" s="102"/>
    </row>
    <row r="5523" spans="2:2" ht="15">
      <c r="B5523" s="102"/>
    </row>
    <row r="5524" spans="2:2" ht="15">
      <c r="B5524" s="102"/>
    </row>
    <row r="5525" spans="2:2" ht="15">
      <c r="B5525" s="102"/>
    </row>
    <row r="5526" spans="2:2" ht="15">
      <c r="B5526" s="102"/>
    </row>
    <row r="5527" spans="2:2" ht="15">
      <c r="B5527" s="102"/>
    </row>
    <row r="5528" spans="2:2" ht="15">
      <c r="B5528" s="102"/>
    </row>
    <row r="5529" spans="2:2" ht="15">
      <c r="B5529" s="102"/>
    </row>
    <row r="5530" spans="2:2" ht="15">
      <c r="B5530" s="102"/>
    </row>
    <row r="5531" spans="2:2" ht="15">
      <c r="B5531" s="102"/>
    </row>
    <row r="5532" spans="2:2" ht="15">
      <c r="B5532" s="102"/>
    </row>
    <row r="5533" spans="2:2" ht="15">
      <c r="B5533" s="102"/>
    </row>
    <row r="5534" spans="2:2" ht="15">
      <c r="B5534" s="102"/>
    </row>
    <row r="5535" spans="2:2" ht="15">
      <c r="B5535" s="102"/>
    </row>
    <row r="5536" spans="2:2" ht="15">
      <c r="B5536" s="102"/>
    </row>
    <row r="5537" spans="2:2" ht="15">
      <c r="B5537" s="102"/>
    </row>
    <row r="5538" spans="2:2" ht="15">
      <c r="B5538" s="102"/>
    </row>
    <row r="5539" spans="2:2" ht="15">
      <c r="B5539" s="102"/>
    </row>
    <row r="5540" spans="2:2" ht="15">
      <c r="B5540" s="102"/>
    </row>
    <row r="5541" spans="2:2" ht="15">
      <c r="B5541" s="102"/>
    </row>
    <row r="5542" spans="2:2" ht="15">
      <c r="B5542" s="102"/>
    </row>
    <row r="5543" spans="2:2" ht="15">
      <c r="B5543" s="102"/>
    </row>
    <row r="5544" spans="2:2" ht="15">
      <c r="B5544" s="102"/>
    </row>
    <row r="5545" spans="2:2" ht="15">
      <c r="B5545" s="102"/>
    </row>
    <row r="5546" spans="2:2" ht="15">
      <c r="B5546" s="102"/>
    </row>
    <row r="5547" spans="2:2" ht="15">
      <c r="B5547" s="102"/>
    </row>
    <row r="5548" spans="2:2" ht="15">
      <c r="B5548" s="102"/>
    </row>
    <row r="5549" spans="2:2" ht="15">
      <c r="B5549" s="102"/>
    </row>
    <row r="5550" spans="2:2" ht="15">
      <c r="B5550" s="102"/>
    </row>
    <row r="5551" spans="2:2" ht="15">
      <c r="B5551" s="102"/>
    </row>
    <row r="5552" spans="2:2" ht="15">
      <c r="B5552" s="102"/>
    </row>
    <row r="5553" spans="2:2" ht="15">
      <c r="B5553" s="102"/>
    </row>
    <row r="5554" spans="2:2" ht="15">
      <c r="B5554" s="102"/>
    </row>
    <row r="5555" spans="2:2" ht="15">
      <c r="B5555" s="102"/>
    </row>
    <row r="5556" spans="2:2" ht="15">
      <c r="B5556" s="102"/>
    </row>
    <row r="5557" spans="2:2" ht="15">
      <c r="B5557" s="102"/>
    </row>
    <row r="5558" spans="2:2" ht="15">
      <c r="B5558" s="102"/>
    </row>
    <row r="5559" spans="2:2" ht="15">
      <c r="B5559" s="102"/>
    </row>
    <row r="5560" spans="2:2" ht="15">
      <c r="B5560" s="102"/>
    </row>
    <row r="5561" spans="2:2" ht="15">
      <c r="B5561" s="102"/>
    </row>
    <row r="5562" spans="2:2" ht="15">
      <c r="B5562" s="102"/>
    </row>
    <row r="5563" spans="2:2" ht="15">
      <c r="B5563" s="102"/>
    </row>
    <row r="5564" spans="2:2" ht="15">
      <c r="B5564" s="102"/>
    </row>
    <row r="5565" spans="2:2" ht="15">
      <c r="B5565" s="102"/>
    </row>
    <row r="5566" spans="2:2" ht="15">
      <c r="B5566" s="102"/>
    </row>
    <row r="5567" spans="2:2" ht="15">
      <c r="B5567" s="102"/>
    </row>
    <row r="5568" spans="2:2" ht="15">
      <c r="B5568" s="102"/>
    </row>
    <row r="5569" spans="2:2" ht="15">
      <c r="B5569" s="102"/>
    </row>
    <row r="5570" spans="2:2" ht="15">
      <c r="B5570" s="102"/>
    </row>
    <row r="5571" spans="2:2" ht="15">
      <c r="B5571" s="102"/>
    </row>
    <row r="5572" spans="2:2" ht="15">
      <c r="B5572" s="102"/>
    </row>
    <row r="5573" spans="2:2" ht="15">
      <c r="B5573" s="102"/>
    </row>
    <row r="5574" spans="2:2" ht="15">
      <c r="B5574" s="102"/>
    </row>
    <row r="5575" spans="2:2" ht="15">
      <c r="B5575" s="102"/>
    </row>
    <row r="5576" spans="2:2" ht="15">
      <c r="B5576" s="102"/>
    </row>
    <row r="5577" spans="2:2" ht="15">
      <c r="B5577" s="102"/>
    </row>
    <row r="5578" spans="2:2" ht="15">
      <c r="B5578" s="102"/>
    </row>
    <row r="5579" spans="2:2" ht="15">
      <c r="B5579" s="102"/>
    </row>
    <row r="5580" spans="2:2" ht="15">
      <c r="B5580" s="102"/>
    </row>
    <row r="5581" spans="2:2" ht="15">
      <c r="B5581" s="102"/>
    </row>
    <row r="5582" spans="2:2" ht="15">
      <c r="B5582" s="102"/>
    </row>
    <row r="5583" spans="2:2" ht="15">
      <c r="B5583" s="102"/>
    </row>
    <row r="5584" spans="2:2" ht="15">
      <c r="B5584" s="102"/>
    </row>
    <row r="5585" spans="2:2" ht="15">
      <c r="B5585" s="102"/>
    </row>
    <row r="5586" spans="2:2" ht="15">
      <c r="B5586" s="102"/>
    </row>
    <row r="5587" spans="2:2" ht="15">
      <c r="B5587" s="102"/>
    </row>
    <row r="5588" spans="2:2" ht="15">
      <c r="B5588" s="102"/>
    </row>
    <row r="5589" spans="2:2" ht="15">
      <c r="B5589" s="102"/>
    </row>
    <row r="5590" spans="2:2" ht="15">
      <c r="B5590" s="102"/>
    </row>
    <row r="5591" spans="2:2" ht="15">
      <c r="B5591" s="102"/>
    </row>
    <row r="5592" spans="2:2" ht="15">
      <c r="B5592" s="102"/>
    </row>
    <row r="5593" spans="2:2" ht="15">
      <c r="B5593" s="102"/>
    </row>
    <row r="5594" spans="2:2" ht="15">
      <c r="B5594" s="102"/>
    </row>
    <row r="5595" spans="2:2" ht="15">
      <c r="B5595" s="102"/>
    </row>
    <row r="5596" spans="2:2" ht="15">
      <c r="B5596" s="102"/>
    </row>
    <row r="5597" spans="2:2" ht="15">
      <c r="B5597" s="102"/>
    </row>
    <row r="5598" spans="2:2" ht="15">
      <c r="B5598" s="102"/>
    </row>
    <row r="5599" spans="2:2" ht="15">
      <c r="B5599" s="102"/>
    </row>
    <row r="5600" spans="2:2" ht="15">
      <c r="B5600" s="102"/>
    </row>
    <row r="5601" spans="2:2" ht="15">
      <c r="B5601" s="102"/>
    </row>
    <row r="5602" spans="2:2" ht="15">
      <c r="B5602" s="102"/>
    </row>
    <row r="5603" spans="2:2" ht="15">
      <c r="B5603" s="102"/>
    </row>
    <row r="5604" spans="2:2" ht="15">
      <c r="B5604" s="102"/>
    </row>
    <row r="5605" spans="2:2" ht="15">
      <c r="B5605" s="102"/>
    </row>
    <row r="5606" spans="2:2" ht="15">
      <c r="B5606" s="102"/>
    </row>
    <row r="5607" spans="2:2" ht="15">
      <c r="B5607" s="102"/>
    </row>
    <row r="5608" spans="2:2" ht="15">
      <c r="B5608" s="102"/>
    </row>
    <row r="5609" spans="2:2" ht="15">
      <c r="B5609" s="102"/>
    </row>
    <row r="5610" spans="2:2" ht="15">
      <c r="B5610" s="102"/>
    </row>
    <row r="5611" spans="2:2" ht="15">
      <c r="B5611" s="102"/>
    </row>
    <row r="5612" spans="2:2" ht="15">
      <c r="B5612" s="102"/>
    </row>
    <row r="5613" spans="2:2" ht="15">
      <c r="B5613" s="102"/>
    </row>
    <row r="5614" spans="2:2" ht="15">
      <c r="B5614" s="102"/>
    </row>
    <row r="5615" spans="2:2" ht="15">
      <c r="B5615" s="102"/>
    </row>
    <row r="5616" spans="2:2" ht="15">
      <c r="B5616" s="102"/>
    </row>
    <row r="5617" spans="2:2" ht="15">
      <c r="B5617" s="102"/>
    </row>
    <row r="5618" spans="2:2" ht="15">
      <c r="B5618" s="102"/>
    </row>
    <row r="5619" spans="2:2" ht="15">
      <c r="B5619" s="102"/>
    </row>
    <row r="5620" spans="2:2" ht="15">
      <c r="B5620" s="102"/>
    </row>
    <row r="5621" spans="2:2" ht="15">
      <c r="B5621" s="102"/>
    </row>
    <row r="5622" spans="2:2" ht="15">
      <c r="B5622" s="102"/>
    </row>
    <row r="5623" spans="2:2" ht="15">
      <c r="B5623" s="102"/>
    </row>
    <row r="5624" spans="2:2" ht="15">
      <c r="B5624" s="102"/>
    </row>
    <row r="5625" spans="2:2" ht="15">
      <c r="B5625" s="102"/>
    </row>
    <row r="5626" spans="2:2" ht="15">
      <c r="B5626" s="102"/>
    </row>
    <row r="5627" spans="2:2" ht="15">
      <c r="B5627" s="102"/>
    </row>
    <row r="5628" spans="2:2" ht="15">
      <c r="B5628" s="102"/>
    </row>
    <row r="5629" spans="2:2" ht="15">
      <c r="B5629" s="102"/>
    </row>
    <row r="5630" spans="2:2" ht="15">
      <c r="B5630" s="102"/>
    </row>
    <row r="5631" spans="2:2" ht="15">
      <c r="B5631" s="102"/>
    </row>
    <row r="5632" spans="2:2" ht="15">
      <c r="B5632" s="102"/>
    </row>
    <row r="5633" spans="2:2" ht="15">
      <c r="B5633" s="102"/>
    </row>
    <row r="5634" spans="2:2" ht="15">
      <c r="B5634" s="102"/>
    </row>
    <row r="5635" spans="2:2" ht="15">
      <c r="B5635" s="102"/>
    </row>
    <row r="5636" spans="2:2" ht="15">
      <c r="B5636" s="102"/>
    </row>
    <row r="5637" spans="2:2" ht="15">
      <c r="B5637" s="102"/>
    </row>
    <row r="5638" spans="2:2" ht="15">
      <c r="B5638" s="102"/>
    </row>
    <row r="5639" spans="2:2" ht="15">
      <c r="B5639" s="102"/>
    </row>
    <row r="5640" spans="2:2" ht="15">
      <c r="B5640" s="102"/>
    </row>
    <row r="5641" spans="2:2" ht="15">
      <c r="B5641" s="102"/>
    </row>
    <row r="5642" spans="2:2" ht="15">
      <c r="B5642" s="102"/>
    </row>
    <row r="5643" spans="2:2" ht="15">
      <c r="B5643" s="102"/>
    </row>
    <row r="5644" spans="2:2" ht="15">
      <c r="B5644" s="102"/>
    </row>
    <row r="5645" spans="2:2" ht="15">
      <c r="B5645" s="102"/>
    </row>
    <row r="5646" spans="2:2" ht="15">
      <c r="B5646" s="102"/>
    </row>
    <row r="5647" spans="2:2" ht="15">
      <c r="B5647" s="102"/>
    </row>
    <row r="5648" spans="2:2" ht="15">
      <c r="B5648" s="102"/>
    </row>
    <row r="5649" spans="2:2" ht="15">
      <c r="B5649" s="102"/>
    </row>
    <row r="5650" spans="2:2" ht="15">
      <c r="B5650" s="102"/>
    </row>
    <row r="5651" spans="2:2" ht="15">
      <c r="B5651" s="102"/>
    </row>
    <row r="5652" spans="2:2" ht="15">
      <c r="B5652" s="102"/>
    </row>
    <row r="5653" spans="2:2" ht="15">
      <c r="B5653" s="102"/>
    </row>
    <row r="5654" spans="2:2" ht="15">
      <c r="B5654" s="102"/>
    </row>
    <row r="5655" spans="2:2" ht="15">
      <c r="B5655" s="102"/>
    </row>
    <row r="5656" spans="2:2" ht="15">
      <c r="B5656" s="102"/>
    </row>
    <row r="5657" spans="2:2" ht="15">
      <c r="B5657" s="102"/>
    </row>
    <row r="5658" spans="2:2" ht="15">
      <c r="B5658" s="102"/>
    </row>
    <row r="5659" spans="2:2" ht="15">
      <c r="B5659" s="102"/>
    </row>
    <row r="5660" spans="2:2" ht="15">
      <c r="B5660" s="102"/>
    </row>
    <row r="5661" spans="2:2" ht="15">
      <c r="B5661" s="102"/>
    </row>
    <row r="5662" spans="2:2" ht="15">
      <c r="B5662" s="102"/>
    </row>
    <row r="5663" spans="2:2" ht="15">
      <c r="B5663" s="102"/>
    </row>
    <row r="5664" spans="2:2" ht="15">
      <c r="B5664" s="102"/>
    </row>
    <row r="5665" spans="2:2" ht="15">
      <c r="B5665" s="102"/>
    </row>
    <row r="5666" spans="2:2" ht="15">
      <c r="B5666" s="102"/>
    </row>
    <row r="5667" spans="2:2" ht="15">
      <c r="B5667" s="102"/>
    </row>
    <row r="5668" spans="2:2" ht="15">
      <c r="B5668" s="102"/>
    </row>
    <row r="5669" spans="2:2" ht="15">
      <c r="B5669" s="102"/>
    </row>
    <row r="5670" spans="2:2" ht="15">
      <c r="B5670" s="102"/>
    </row>
    <row r="5671" spans="2:2" ht="15">
      <c r="B5671" s="102"/>
    </row>
    <row r="5672" spans="2:2" ht="15">
      <c r="B5672" s="102"/>
    </row>
    <row r="5673" spans="2:2" ht="15">
      <c r="B5673" s="102"/>
    </row>
    <row r="5674" spans="2:2" ht="15">
      <c r="B5674" s="102"/>
    </row>
    <row r="5675" spans="2:2" ht="15">
      <c r="B5675" s="102"/>
    </row>
    <row r="5676" spans="2:2" ht="15">
      <c r="B5676" s="102"/>
    </row>
    <row r="5677" spans="2:2" ht="15">
      <c r="B5677" s="102"/>
    </row>
    <row r="5678" spans="2:2" ht="15">
      <c r="B5678" s="102"/>
    </row>
    <row r="5679" spans="2:2" ht="15">
      <c r="B5679" s="102"/>
    </row>
    <row r="5680" spans="2:2" ht="15">
      <c r="B5680" s="102"/>
    </row>
    <row r="5681" spans="2:2" ht="15">
      <c r="B5681" s="102"/>
    </row>
    <row r="5682" spans="2:2" ht="15">
      <c r="B5682" s="102"/>
    </row>
    <row r="5683" spans="2:2" ht="15">
      <c r="B5683" s="102"/>
    </row>
    <row r="5684" spans="2:2" ht="15">
      <c r="B5684" s="102"/>
    </row>
    <row r="5685" spans="2:2" ht="15">
      <c r="B5685" s="102"/>
    </row>
    <row r="5686" spans="2:2" ht="15">
      <c r="B5686" s="102"/>
    </row>
    <row r="5687" spans="2:2" ht="15">
      <c r="B5687" s="102"/>
    </row>
    <row r="5688" spans="2:2" ht="15">
      <c r="B5688" s="102"/>
    </row>
    <row r="5689" spans="2:2" ht="15">
      <c r="B5689" s="102"/>
    </row>
    <row r="5690" spans="2:2" ht="15">
      <c r="B5690" s="102"/>
    </row>
    <row r="5691" spans="2:2" ht="15">
      <c r="B5691" s="102"/>
    </row>
    <row r="5692" spans="2:2" ht="15">
      <c r="B5692" s="102"/>
    </row>
    <row r="5693" spans="2:2" ht="15">
      <c r="B5693" s="102"/>
    </row>
    <row r="5694" spans="2:2" ht="15">
      <c r="B5694" s="102"/>
    </row>
    <row r="5695" spans="2:2" ht="15">
      <c r="B5695" s="102"/>
    </row>
    <row r="5696" spans="2:2" ht="15">
      <c r="B5696" s="102"/>
    </row>
    <row r="5697" spans="2:2" ht="15">
      <c r="B5697" s="102"/>
    </row>
    <row r="5698" spans="2:2" ht="15">
      <c r="B5698" s="102"/>
    </row>
    <row r="5699" spans="2:2" ht="15">
      <c r="B5699" s="102"/>
    </row>
    <row r="5700" spans="2:2" ht="15">
      <c r="B5700" s="102"/>
    </row>
    <row r="5701" spans="2:2" ht="15">
      <c r="B5701" s="102"/>
    </row>
    <row r="5702" spans="2:2" ht="15">
      <c r="B5702" s="102"/>
    </row>
    <row r="5703" spans="2:2" ht="15">
      <c r="B5703" s="102"/>
    </row>
    <row r="5704" spans="2:2" ht="15">
      <c r="B5704" s="102"/>
    </row>
    <row r="5705" spans="2:2" ht="15">
      <c r="B5705" s="102"/>
    </row>
    <row r="5706" spans="2:2" ht="15">
      <c r="B5706" s="102"/>
    </row>
    <row r="5707" spans="2:2" ht="15">
      <c r="B5707" s="102"/>
    </row>
    <row r="5708" spans="2:2" ht="15">
      <c r="B5708" s="102"/>
    </row>
    <row r="5709" spans="2:2" ht="15">
      <c r="B5709" s="102"/>
    </row>
    <row r="5710" spans="2:2" ht="15">
      <c r="B5710" s="102"/>
    </row>
    <row r="5711" spans="2:2" ht="15">
      <c r="B5711" s="102"/>
    </row>
    <row r="5712" spans="2:2" ht="15">
      <c r="B5712" s="102"/>
    </row>
    <row r="5713" spans="2:2" ht="15">
      <c r="B5713" s="102"/>
    </row>
    <row r="5714" spans="2:2" ht="15">
      <c r="B5714" s="102"/>
    </row>
    <row r="5715" spans="2:2" ht="15">
      <c r="B5715" s="102"/>
    </row>
    <row r="5716" spans="2:2" ht="15">
      <c r="B5716" s="102"/>
    </row>
    <row r="5717" spans="2:2" ht="15">
      <c r="B5717" s="102"/>
    </row>
    <row r="5718" spans="2:2" ht="15">
      <c r="B5718" s="102"/>
    </row>
    <row r="5719" spans="2:2" ht="15">
      <c r="B5719" s="102"/>
    </row>
    <row r="5720" spans="2:2" ht="15">
      <c r="B5720" s="102"/>
    </row>
    <row r="5721" spans="2:2" ht="15">
      <c r="B5721" s="102"/>
    </row>
    <row r="5722" spans="2:2" ht="15">
      <c r="B5722" s="102"/>
    </row>
    <row r="5723" spans="2:2" ht="15">
      <c r="B5723" s="102"/>
    </row>
    <row r="5724" spans="2:2" ht="15">
      <c r="B5724" s="102"/>
    </row>
    <row r="5725" spans="2:2" ht="15">
      <c r="B5725" s="102"/>
    </row>
    <row r="5726" spans="2:2" ht="15">
      <c r="B5726" s="102"/>
    </row>
    <row r="5727" spans="2:2" ht="15">
      <c r="B5727" s="102"/>
    </row>
    <row r="5728" spans="2:2" ht="15">
      <c r="B5728" s="102"/>
    </row>
    <row r="5729" spans="2:2" ht="15">
      <c r="B5729" s="102"/>
    </row>
    <row r="5730" spans="2:2" ht="15">
      <c r="B5730" s="102"/>
    </row>
    <row r="5731" spans="2:2" ht="15">
      <c r="B5731" s="102"/>
    </row>
    <row r="5732" spans="2:2" ht="15">
      <c r="B5732" s="102"/>
    </row>
    <row r="5733" spans="2:2" ht="15">
      <c r="B5733" s="102"/>
    </row>
    <row r="5734" spans="2:2" ht="15">
      <c r="B5734" s="102"/>
    </row>
    <row r="5735" spans="2:2" ht="15">
      <c r="B5735" s="102"/>
    </row>
    <row r="5736" spans="2:2" ht="15">
      <c r="B5736" s="102"/>
    </row>
    <row r="5737" spans="2:2" ht="15">
      <c r="B5737" s="102"/>
    </row>
    <row r="5738" spans="2:2" ht="15">
      <c r="B5738" s="102"/>
    </row>
    <row r="5739" spans="2:2" ht="15">
      <c r="B5739" s="102"/>
    </row>
    <row r="5740" spans="2:2" ht="15">
      <c r="B5740" s="102"/>
    </row>
    <row r="5741" spans="2:2" ht="15">
      <c r="B5741" s="102"/>
    </row>
    <row r="5742" spans="2:2" ht="15">
      <c r="B5742" s="102"/>
    </row>
    <row r="5743" spans="2:2" ht="15">
      <c r="B5743" s="102"/>
    </row>
    <row r="5744" spans="2:2" ht="15">
      <c r="B5744" s="102"/>
    </row>
    <row r="5745" spans="2:2" ht="15">
      <c r="B5745" s="102"/>
    </row>
    <row r="5746" spans="2:2" ht="15">
      <c r="B5746" s="102"/>
    </row>
    <row r="5747" spans="2:2" ht="15">
      <c r="B5747" s="102"/>
    </row>
    <row r="5748" spans="2:2" ht="15">
      <c r="B5748" s="102"/>
    </row>
    <row r="5749" spans="2:2" ht="15">
      <c r="B5749" s="102"/>
    </row>
    <row r="5750" spans="2:2" ht="15">
      <c r="B5750" s="102"/>
    </row>
    <row r="5751" spans="2:2" ht="15">
      <c r="B5751" s="102"/>
    </row>
    <row r="5752" spans="2:2" ht="15">
      <c r="B5752" s="102"/>
    </row>
    <row r="5753" spans="2:2" ht="15">
      <c r="B5753" s="102"/>
    </row>
    <row r="5754" spans="2:2" ht="15">
      <c r="B5754" s="102"/>
    </row>
    <row r="5755" spans="2:2" ht="15">
      <c r="B5755" s="102"/>
    </row>
    <row r="5756" spans="2:2" ht="15">
      <c r="B5756" s="102"/>
    </row>
    <row r="5757" spans="2:2" ht="15">
      <c r="B5757" s="102"/>
    </row>
    <row r="5758" spans="2:2" ht="15">
      <c r="B5758" s="102"/>
    </row>
    <row r="5759" spans="2:2" ht="15">
      <c r="B5759" s="102"/>
    </row>
    <row r="5760" spans="2:2" ht="15">
      <c r="B5760" s="102"/>
    </row>
    <row r="5761" spans="2:2" ht="15">
      <c r="B5761" s="102"/>
    </row>
    <row r="5762" spans="2:2" ht="15">
      <c r="B5762" s="102"/>
    </row>
    <row r="5763" spans="2:2" ht="15">
      <c r="B5763" s="102"/>
    </row>
    <row r="5764" spans="2:2" ht="15">
      <c r="B5764" s="102"/>
    </row>
    <row r="5765" spans="2:2" ht="15">
      <c r="B5765" s="102"/>
    </row>
    <row r="5766" spans="2:2" ht="15">
      <c r="B5766" s="102"/>
    </row>
    <row r="5767" spans="2:2" ht="15">
      <c r="B5767" s="102"/>
    </row>
    <row r="5768" spans="2:2" ht="15">
      <c r="B5768" s="102"/>
    </row>
    <row r="5769" spans="2:2" ht="15">
      <c r="B5769" s="102"/>
    </row>
    <row r="5770" spans="2:2" ht="15">
      <c r="B5770" s="102"/>
    </row>
    <row r="5771" spans="2:2" ht="15">
      <c r="B5771" s="102"/>
    </row>
    <row r="5772" spans="2:2" ht="15">
      <c r="B5772" s="102"/>
    </row>
    <row r="5773" spans="2:2" ht="15">
      <c r="B5773" s="102"/>
    </row>
    <row r="5774" spans="2:2" ht="15">
      <c r="B5774" s="102"/>
    </row>
    <row r="5775" spans="2:2" ht="15">
      <c r="B5775" s="102"/>
    </row>
    <row r="5776" spans="2:2" ht="15">
      <c r="B5776" s="102"/>
    </row>
    <row r="5777" spans="2:2" ht="15">
      <c r="B5777" s="102"/>
    </row>
    <row r="5778" spans="2:2" ht="15">
      <c r="B5778" s="102"/>
    </row>
    <row r="5779" spans="2:2" ht="15">
      <c r="B5779" s="102"/>
    </row>
    <row r="5780" spans="2:2" ht="15">
      <c r="B5780" s="102"/>
    </row>
    <row r="5781" spans="2:2" ht="15">
      <c r="B5781" s="102"/>
    </row>
    <row r="5782" spans="2:2" ht="15">
      <c r="B5782" s="102"/>
    </row>
    <row r="5783" spans="2:2" ht="15">
      <c r="B5783" s="102"/>
    </row>
    <row r="5784" spans="2:2" ht="15">
      <c r="B5784" s="102"/>
    </row>
    <row r="5785" spans="2:2" ht="15">
      <c r="B5785" s="102"/>
    </row>
    <row r="5786" spans="2:2" ht="15">
      <c r="B5786" s="102"/>
    </row>
    <row r="5787" spans="2:2" ht="15">
      <c r="B5787" s="102"/>
    </row>
    <row r="5788" spans="2:2" ht="15">
      <c r="B5788" s="102"/>
    </row>
    <row r="5789" spans="2:2" ht="15">
      <c r="B5789" s="102"/>
    </row>
    <row r="5790" spans="2:2" ht="15">
      <c r="B5790" s="102"/>
    </row>
    <row r="5791" spans="2:2" ht="15">
      <c r="B5791" s="102"/>
    </row>
    <row r="5792" spans="2:2" ht="15">
      <c r="B5792" s="102"/>
    </row>
    <row r="5793" spans="2:2" ht="15">
      <c r="B5793" s="102"/>
    </row>
    <row r="5794" spans="2:2" ht="15">
      <c r="B5794" s="102"/>
    </row>
    <row r="5795" spans="2:2" ht="15">
      <c r="B5795" s="102"/>
    </row>
    <row r="5796" spans="2:2" ht="15">
      <c r="B5796" s="102"/>
    </row>
    <row r="5797" spans="2:2" ht="15">
      <c r="B5797" s="102"/>
    </row>
    <row r="5798" spans="2:2" ht="15">
      <c r="B5798" s="102"/>
    </row>
    <row r="5799" spans="2:2" ht="15">
      <c r="B5799" s="102"/>
    </row>
    <row r="5800" spans="2:2" ht="15">
      <c r="B5800" s="102"/>
    </row>
    <row r="5801" spans="2:2" ht="15">
      <c r="B5801" s="102"/>
    </row>
    <row r="5802" spans="2:2" ht="15">
      <c r="B5802" s="102"/>
    </row>
    <row r="5803" spans="2:2" ht="15">
      <c r="B5803" s="102"/>
    </row>
    <row r="5804" spans="2:2" ht="15">
      <c r="B5804" s="102"/>
    </row>
    <row r="5805" spans="2:2" ht="15">
      <c r="B5805" s="102"/>
    </row>
    <row r="5806" spans="2:2" ht="15">
      <c r="B5806" s="102"/>
    </row>
    <row r="5807" spans="2:2" ht="15">
      <c r="B5807" s="102"/>
    </row>
    <row r="5808" spans="2:2" ht="15">
      <c r="B5808" s="102"/>
    </row>
    <row r="5809" spans="2:2" ht="15">
      <c r="B5809" s="102"/>
    </row>
    <row r="5810" spans="2:2" ht="15">
      <c r="B5810" s="102"/>
    </row>
    <row r="5811" spans="2:2" ht="15">
      <c r="B5811" s="102"/>
    </row>
    <row r="5812" spans="2:2" ht="15">
      <c r="B5812" s="102"/>
    </row>
    <row r="5813" spans="2:2" ht="15">
      <c r="B5813" s="102"/>
    </row>
    <row r="5814" spans="2:2" ht="15">
      <c r="B5814" s="102"/>
    </row>
    <row r="5815" spans="2:2" ht="15">
      <c r="B5815" s="102"/>
    </row>
    <row r="5816" spans="2:2" ht="15">
      <c r="B5816" s="102"/>
    </row>
    <row r="5817" spans="2:2" ht="15">
      <c r="B5817" s="102"/>
    </row>
    <row r="5818" spans="2:2" ht="15">
      <c r="B5818" s="102"/>
    </row>
    <row r="5819" spans="2:2" ht="15">
      <c r="B5819" s="102"/>
    </row>
    <row r="5820" spans="2:2" ht="15">
      <c r="B5820" s="102"/>
    </row>
    <row r="5821" spans="2:2" ht="15">
      <c r="B5821" s="102"/>
    </row>
    <row r="5822" spans="2:2" ht="15">
      <c r="B5822" s="102"/>
    </row>
    <row r="5823" spans="2:2" ht="15">
      <c r="B5823" s="102"/>
    </row>
    <row r="5824" spans="2:2" ht="15">
      <c r="B5824" s="102"/>
    </row>
    <row r="5825" spans="2:2" ht="15">
      <c r="B5825" s="102"/>
    </row>
    <row r="5826" spans="2:2" ht="15">
      <c r="B5826" s="102"/>
    </row>
    <row r="5827" spans="2:2" ht="15">
      <c r="B5827" s="102"/>
    </row>
    <row r="5828" spans="2:2" ht="15">
      <c r="B5828" s="102"/>
    </row>
    <row r="5829" spans="2:2" ht="15">
      <c r="B5829" s="102"/>
    </row>
    <row r="5830" spans="2:2" ht="15">
      <c r="B5830" s="102"/>
    </row>
    <row r="5831" spans="2:2" ht="15">
      <c r="B5831" s="102"/>
    </row>
    <row r="5832" spans="2:2" ht="15">
      <c r="B5832" s="102"/>
    </row>
    <row r="5833" spans="2:2" ht="15">
      <c r="B5833" s="102"/>
    </row>
    <row r="5834" spans="2:2" ht="15">
      <c r="B5834" s="102"/>
    </row>
    <row r="5835" spans="2:2" ht="15">
      <c r="B5835" s="102"/>
    </row>
    <row r="5836" spans="2:2" ht="15">
      <c r="B5836" s="102"/>
    </row>
    <row r="5837" spans="2:2" ht="15">
      <c r="B5837" s="102"/>
    </row>
    <row r="5838" spans="2:2" ht="15">
      <c r="B5838" s="102"/>
    </row>
    <row r="5839" spans="2:2" ht="15">
      <c r="B5839" s="102"/>
    </row>
    <row r="5840" spans="2:2" ht="15">
      <c r="B5840" s="102"/>
    </row>
    <row r="5841" spans="2:2" ht="15">
      <c r="B5841" s="102"/>
    </row>
    <row r="5842" spans="2:2" ht="15">
      <c r="B5842" s="102"/>
    </row>
    <row r="5843" spans="2:2" ht="15">
      <c r="B5843" s="102"/>
    </row>
    <row r="5844" spans="2:2" ht="15">
      <c r="B5844" s="102"/>
    </row>
    <row r="5845" spans="2:2" ht="15">
      <c r="B5845" s="102"/>
    </row>
    <row r="5846" spans="2:2" ht="15">
      <c r="B5846" s="102"/>
    </row>
    <row r="5847" spans="2:2" ht="15">
      <c r="B5847" s="102"/>
    </row>
    <row r="5848" spans="2:2" ht="15">
      <c r="B5848" s="102"/>
    </row>
    <row r="5849" spans="2:2" ht="15">
      <c r="B5849" s="102"/>
    </row>
    <row r="5850" spans="2:2" ht="15">
      <c r="B5850" s="102"/>
    </row>
    <row r="5851" spans="2:2" ht="15">
      <c r="B5851" s="102"/>
    </row>
    <row r="5852" spans="2:2" ht="15">
      <c r="B5852" s="102"/>
    </row>
    <row r="5853" spans="2:2" ht="15">
      <c r="B5853" s="102"/>
    </row>
    <row r="5854" spans="2:2" ht="15">
      <c r="B5854" s="102"/>
    </row>
    <row r="5855" spans="2:2" ht="15">
      <c r="B5855" s="102"/>
    </row>
    <row r="5856" spans="2:2" ht="15">
      <c r="B5856" s="102"/>
    </row>
    <row r="5857" spans="2:2" ht="15">
      <c r="B5857" s="102"/>
    </row>
    <row r="5858" spans="2:2" ht="15">
      <c r="B5858" s="102"/>
    </row>
    <row r="5859" spans="2:2" ht="15">
      <c r="B5859" s="102"/>
    </row>
    <row r="5860" spans="2:2" ht="15">
      <c r="B5860" s="102"/>
    </row>
    <row r="5861" spans="2:2" ht="15">
      <c r="B5861" s="102"/>
    </row>
    <row r="5862" spans="2:2" ht="15">
      <c r="B5862" s="102"/>
    </row>
    <row r="5863" spans="2:2" ht="15">
      <c r="B5863" s="102"/>
    </row>
    <row r="5864" spans="2:2" ht="15">
      <c r="B5864" s="102"/>
    </row>
    <row r="5865" spans="2:2" ht="15">
      <c r="B5865" s="102"/>
    </row>
    <row r="5866" spans="2:2" ht="15">
      <c r="B5866" s="102"/>
    </row>
    <row r="5867" spans="2:2" ht="15">
      <c r="B5867" s="102"/>
    </row>
    <row r="5868" spans="2:2" ht="15">
      <c r="B5868" s="102"/>
    </row>
    <row r="5869" spans="2:2" ht="15">
      <c r="B5869" s="102"/>
    </row>
    <row r="5870" spans="2:2" ht="15">
      <c r="B5870" s="102"/>
    </row>
    <row r="5871" spans="2:2" ht="15">
      <c r="B5871" s="102"/>
    </row>
    <row r="5872" spans="2:2" ht="15">
      <c r="B5872" s="102"/>
    </row>
    <row r="5873" spans="2:2" ht="15">
      <c r="B5873" s="102"/>
    </row>
    <row r="5874" spans="2:2" ht="15">
      <c r="B5874" s="102"/>
    </row>
    <row r="5875" spans="2:2" ht="15">
      <c r="B5875" s="102"/>
    </row>
    <row r="5876" spans="2:2" ht="15">
      <c r="B5876" s="102"/>
    </row>
    <row r="5877" spans="2:2" ht="15">
      <c r="B5877" s="102"/>
    </row>
    <row r="5878" spans="2:2" ht="15">
      <c r="B5878" s="102"/>
    </row>
    <row r="5879" spans="2:2" ht="15">
      <c r="B5879" s="102"/>
    </row>
    <row r="5880" spans="2:2" ht="15">
      <c r="B5880" s="102"/>
    </row>
    <row r="5881" spans="2:2" ht="15">
      <c r="B5881" s="102"/>
    </row>
    <row r="5882" spans="2:2" ht="15">
      <c r="B5882" s="102"/>
    </row>
    <row r="5883" spans="2:2" ht="15">
      <c r="B5883" s="102"/>
    </row>
    <row r="5884" spans="2:2" ht="15">
      <c r="B5884" s="102"/>
    </row>
    <row r="5885" spans="2:2" ht="15">
      <c r="B5885" s="102"/>
    </row>
    <row r="5886" spans="2:2" ht="15">
      <c r="B5886" s="102"/>
    </row>
    <row r="5887" spans="2:2" ht="15">
      <c r="B5887" s="102"/>
    </row>
    <row r="5888" spans="2:2" ht="15">
      <c r="B5888" s="102"/>
    </row>
    <row r="5889" spans="2:2" ht="15">
      <c r="B5889" s="102"/>
    </row>
    <row r="5890" spans="2:2" ht="15">
      <c r="B5890" s="102"/>
    </row>
    <row r="5891" spans="2:2" ht="15">
      <c r="B5891" s="102"/>
    </row>
    <row r="5892" spans="2:2" ht="15">
      <c r="B5892" s="102"/>
    </row>
    <row r="5893" spans="2:2" ht="15">
      <c r="B5893" s="102"/>
    </row>
    <row r="5894" spans="2:2" ht="15">
      <c r="B5894" s="102"/>
    </row>
    <row r="5895" spans="2:2" ht="15">
      <c r="B5895" s="102"/>
    </row>
    <row r="5896" spans="2:2" ht="15">
      <c r="B5896" s="102"/>
    </row>
    <row r="5897" spans="2:2" ht="15">
      <c r="B5897" s="102"/>
    </row>
    <row r="5898" spans="2:2" ht="15">
      <c r="B5898" s="102"/>
    </row>
    <row r="5899" spans="2:2" ht="15">
      <c r="B5899" s="102"/>
    </row>
    <row r="5900" spans="2:2" ht="15">
      <c r="B5900" s="102"/>
    </row>
    <row r="5901" spans="2:2" ht="15">
      <c r="B5901" s="102"/>
    </row>
    <row r="5902" spans="2:2" ht="15">
      <c r="B5902" s="102"/>
    </row>
    <row r="5903" spans="2:2" ht="15">
      <c r="B5903" s="102"/>
    </row>
    <row r="5904" spans="2:2" ht="15">
      <c r="B5904" s="102"/>
    </row>
    <row r="5905" spans="2:2" ht="15">
      <c r="B5905" s="102"/>
    </row>
    <row r="5906" spans="2:2" ht="15">
      <c r="B5906" s="102"/>
    </row>
    <row r="5907" spans="2:2" ht="15">
      <c r="B5907" s="102"/>
    </row>
    <row r="5908" spans="2:2" ht="15">
      <c r="B5908" s="102"/>
    </row>
    <row r="5909" spans="2:2" ht="15">
      <c r="B5909" s="102"/>
    </row>
    <row r="5910" spans="2:2" ht="15">
      <c r="B5910" s="102"/>
    </row>
    <row r="5911" spans="2:2" ht="15">
      <c r="B5911" s="102"/>
    </row>
    <row r="5912" spans="2:2" ht="15">
      <c r="B5912" s="102"/>
    </row>
    <row r="5913" spans="2:2" ht="15">
      <c r="B5913" s="102"/>
    </row>
    <row r="5914" spans="2:2" ht="15">
      <c r="B5914" s="102"/>
    </row>
    <row r="5915" spans="2:2" ht="15">
      <c r="B5915" s="102"/>
    </row>
    <row r="5916" spans="2:2" ht="15">
      <c r="B5916" s="102"/>
    </row>
    <row r="5917" spans="2:2" ht="15">
      <c r="B5917" s="102"/>
    </row>
    <row r="5918" spans="2:2" ht="15">
      <c r="B5918" s="102"/>
    </row>
    <row r="5919" spans="2:2" ht="15">
      <c r="B5919" s="102"/>
    </row>
    <row r="5920" spans="2:2" ht="15">
      <c r="B5920" s="102"/>
    </row>
    <row r="5921" spans="2:2" ht="15">
      <c r="B5921" s="102"/>
    </row>
    <row r="5922" spans="2:2" ht="15">
      <c r="B5922" s="102"/>
    </row>
    <row r="5923" spans="2:2" ht="15">
      <c r="B5923" s="102"/>
    </row>
    <row r="5924" spans="2:2" ht="15">
      <c r="B5924" s="102"/>
    </row>
    <row r="5925" spans="2:2" ht="15">
      <c r="B5925" s="102"/>
    </row>
    <row r="5926" spans="2:2" ht="15">
      <c r="B5926" s="102"/>
    </row>
    <row r="5927" spans="2:2" ht="15">
      <c r="B5927" s="102"/>
    </row>
    <row r="5928" spans="2:2" ht="15">
      <c r="B5928" s="102"/>
    </row>
    <row r="5929" spans="2:2" ht="15">
      <c r="B5929" s="102"/>
    </row>
    <row r="5930" spans="2:2" ht="15">
      <c r="B5930" s="102"/>
    </row>
    <row r="5931" spans="2:2" ht="15">
      <c r="B5931" s="102"/>
    </row>
    <row r="5932" spans="2:2" ht="15">
      <c r="B5932" s="102"/>
    </row>
    <row r="5933" spans="2:2" ht="15">
      <c r="B5933" s="102"/>
    </row>
    <row r="5934" spans="2:2" ht="15">
      <c r="B5934" s="102"/>
    </row>
    <row r="5935" spans="2:2" ht="15">
      <c r="B5935" s="102"/>
    </row>
    <row r="5936" spans="2:2" ht="15">
      <c r="B5936" s="102"/>
    </row>
    <row r="5937" spans="2:2" ht="15">
      <c r="B5937" s="102"/>
    </row>
    <row r="5938" spans="2:2" ht="15">
      <c r="B5938" s="102"/>
    </row>
    <row r="5939" spans="2:2" ht="15">
      <c r="B5939" s="102"/>
    </row>
    <row r="5940" spans="2:2" ht="15">
      <c r="B5940" s="102"/>
    </row>
    <row r="5941" spans="2:2" ht="15">
      <c r="B5941" s="102"/>
    </row>
    <row r="5942" spans="2:2" ht="15">
      <c r="B5942" s="102"/>
    </row>
    <row r="5943" spans="2:2" ht="15">
      <c r="B5943" s="102"/>
    </row>
    <row r="5944" spans="2:2" ht="15">
      <c r="B5944" s="102"/>
    </row>
    <row r="5945" spans="2:2" ht="15">
      <c r="B5945" s="102"/>
    </row>
    <row r="5946" spans="2:2" ht="15">
      <c r="B5946" s="102"/>
    </row>
    <row r="5947" spans="2:2" ht="15">
      <c r="B5947" s="102"/>
    </row>
    <row r="5948" spans="2:2" ht="15">
      <c r="B5948" s="102"/>
    </row>
    <row r="5949" spans="2:2" ht="15">
      <c r="B5949" s="102"/>
    </row>
    <row r="5950" spans="2:2" ht="15">
      <c r="B5950" s="102"/>
    </row>
    <row r="5951" spans="2:2" ht="15">
      <c r="B5951" s="102"/>
    </row>
    <row r="5952" spans="2:2" ht="15">
      <c r="B5952" s="102"/>
    </row>
    <row r="5953" spans="2:2" ht="15">
      <c r="B5953" s="102"/>
    </row>
    <row r="5954" spans="2:2" ht="15">
      <c r="B5954" s="102"/>
    </row>
    <row r="5955" spans="2:2" ht="15">
      <c r="B5955" s="102"/>
    </row>
    <row r="5956" spans="2:2" ht="15">
      <c r="B5956" s="102"/>
    </row>
    <row r="5957" spans="2:2" ht="15">
      <c r="B5957" s="102"/>
    </row>
    <row r="5958" spans="2:2" ht="15">
      <c r="B5958" s="102"/>
    </row>
    <row r="5959" spans="2:2" ht="15">
      <c r="B5959" s="102"/>
    </row>
    <row r="5960" spans="2:2" ht="15">
      <c r="B5960" s="102"/>
    </row>
    <row r="5961" spans="2:2" ht="15">
      <c r="B5961" s="102"/>
    </row>
    <row r="5962" spans="2:2" ht="15">
      <c r="B5962" s="102"/>
    </row>
    <row r="5963" spans="2:2" ht="15">
      <c r="B5963" s="102"/>
    </row>
    <row r="5964" spans="2:2" ht="15">
      <c r="B5964" s="102"/>
    </row>
    <row r="5965" spans="2:2" ht="15">
      <c r="B5965" s="102"/>
    </row>
    <row r="5966" spans="2:2" ht="15">
      <c r="B5966" s="102"/>
    </row>
    <row r="5967" spans="2:2" ht="15">
      <c r="B5967" s="102"/>
    </row>
    <row r="5968" spans="2:2" ht="15">
      <c r="B5968" s="102"/>
    </row>
    <row r="5969" spans="2:2" ht="15">
      <c r="B5969" s="102"/>
    </row>
    <row r="5970" spans="2:2" ht="15">
      <c r="B5970" s="102"/>
    </row>
    <row r="5971" spans="2:2" ht="15">
      <c r="B5971" s="102"/>
    </row>
    <row r="5972" spans="2:2" ht="15">
      <c r="B5972" s="102"/>
    </row>
    <row r="5973" spans="2:2" ht="15">
      <c r="B5973" s="102"/>
    </row>
    <row r="5974" spans="2:2" ht="15">
      <c r="B5974" s="102"/>
    </row>
    <row r="5975" spans="2:2" ht="15">
      <c r="B5975" s="102"/>
    </row>
    <row r="5976" spans="2:2" ht="15">
      <c r="B5976" s="102"/>
    </row>
    <row r="5977" spans="2:2" ht="15">
      <c r="B5977" s="102"/>
    </row>
    <row r="5978" spans="2:2" ht="15">
      <c r="B5978" s="102"/>
    </row>
    <row r="5979" spans="2:2" ht="15">
      <c r="B5979" s="102"/>
    </row>
    <row r="5980" spans="2:2" ht="15">
      <c r="B5980" s="102"/>
    </row>
    <row r="5981" spans="2:2" ht="15">
      <c r="B5981" s="102"/>
    </row>
    <row r="5982" spans="2:2" ht="15">
      <c r="B5982" s="102"/>
    </row>
    <row r="5983" spans="2:2" ht="15">
      <c r="B5983" s="102"/>
    </row>
    <row r="5984" spans="2:2" ht="15">
      <c r="B5984" s="102"/>
    </row>
    <row r="5985" spans="2:2" ht="15">
      <c r="B5985" s="102"/>
    </row>
    <row r="5986" spans="2:2" ht="15">
      <c r="B5986" s="102"/>
    </row>
    <row r="5987" spans="2:2" ht="15">
      <c r="B5987" s="102"/>
    </row>
    <row r="5988" spans="2:2" ht="15">
      <c r="B5988" s="102"/>
    </row>
    <row r="5989" spans="2:2" ht="15">
      <c r="B5989" s="102"/>
    </row>
    <row r="5990" spans="2:2" ht="15">
      <c r="B5990" s="102"/>
    </row>
    <row r="5991" spans="2:2" ht="15">
      <c r="B5991" s="102"/>
    </row>
    <row r="5992" spans="2:2" ht="15">
      <c r="B5992" s="102"/>
    </row>
    <row r="5993" spans="2:2" ht="15">
      <c r="B5993" s="102"/>
    </row>
    <row r="5994" spans="2:2" ht="15">
      <c r="B5994" s="102"/>
    </row>
    <row r="5995" spans="2:2" ht="15">
      <c r="B5995" s="102"/>
    </row>
    <row r="5996" spans="2:2" ht="15">
      <c r="B5996" s="102"/>
    </row>
    <row r="5997" spans="2:2" ht="15">
      <c r="B5997" s="102"/>
    </row>
    <row r="5998" spans="2:2" ht="15">
      <c r="B5998" s="102"/>
    </row>
    <row r="5999" spans="2:2" ht="15">
      <c r="B5999" s="102"/>
    </row>
    <row r="6000" spans="2:2" ht="15">
      <c r="B6000" s="102"/>
    </row>
    <row r="6001" spans="2:2" ht="15">
      <c r="B6001" s="102"/>
    </row>
    <row r="6002" spans="2:2" ht="15">
      <c r="B6002" s="102"/>
    </row>
    <row r="6003" spans="2:2" ht="15">
      <c r="B6003" s="102"/>
    </row>
    <row r="6004" spans="2:2" ht="15">
      <c r="B6004" s="102"/>
    </row>
    <row r="6005" spans="2:2" ht="15">
      <c r="B6005" s="102"/>
    </row>
    <row r="6006" spans="2:2" ht="15">
      <c r="B6006" s="102"/>
    </row>
    <row r="6007" spans="2:2" ht="15">
      <c r="B6007" s="102"/>
    </row>
    <row r="6008" spans="2:2" ht="15">
      <c r="B6008" s="102"/>
    </row>
    <row r="6009" spans="2:2" ht="15">
      <c r="B6009" s="102"/>
    </row>
    <row r="6010" spans="2:2" ht="15">
      <c r="B6010" s="102"/>
    </row>
    <row r="6011" spans="2:2" ht="15">
      <c r="B6011" s="102"/>
    </row>
    <row r="6012" spans="2:2" ht="15">
      <c r="B6012" s="102"/>
    </row>
    <row r="6013" spans="2:2" ht="15">
      <c r="B6013" s="102"/>
    </row>
    <row r="6014" spans="2:2" ht="15">
      <c r="B6014" s="102"/>
    </row>
    <row r="6015" spans="2:2" ht="15">
      <c r="B6015" s="102"/>
    </row>
    <row r="6016" spans="2:2" ht="15">
      <c r="B6016" s="102"/>
    </row>
    <row r="6017" spans="2:2" ht="15">
      <c r="B6017" s="102"/>
    </row>
    <row r="6018" spans="2:2" ht="15">
      <c r="B6018" s="102"/>
    </row>
    <row r="6019" spans="2:2" ht="15">
      <c r="B6019" s="102"/>
    </row>
    <row r="6020" spans="2:2" ht="15">
      <c r="B6020" s="102"/>
    </row>
    <row r="6021" spans="2:2" ht="15">
      <c r="B6021" s="102"/>
    </row>
    <row r="6022" spans="2:2" ht="15">
      <c r="B6022" s="102"/>
    </row>
    <row r="6023" spans="2:2" ht="15">
      <c r="B6023" s="102"/>
    </row>
    <row r="6024" spans="2:2" ht="15">
      <c r="B6024" s="102"/>
    </row>
    <row r="6025" spans="2:2" ht="15">
      <c r="B6025" s="102"/>
    </row>
    <row r="6026" spans="2:2" ht="15">
      <c r="B6026" s="102"/>
    </row>
    <row r="6027" spans="2:2" ht="15">
      <c r="B6027" s="102"/>
    </row>
    <row r="6028" spans="2:2" ht="15">
      <c r="B6028" s="102"/>
    </row>
    <row r="6029" spans="2:2" ht="15">
      <c r="B6029" s="102"/>
    </row>
    <row r="6030" spans="2:2" ht="15">
      <c r="B6030" s="102"/>
    </row>
    <row r="6031" spans="2:2" ht="15">
      <c r="B6031" s="102"/>
    </row>
    <row r="6032" spans="2:2" ht="15">
      <c r="B6032" s="102"/>
    </row>
    <row r="6033" spans="2:2" ht="15">
      <c r="B6033" s="102"/>
    </row>
    <row r="6034" spans="2:2" ht="15">
      <c r="B6034" s="102"/>
    </row>
    <row r="6035" spans="2:2" ht="15">
      <c r="B6035" s="102"/>
    </row>
    <row r="6036" spans="2:2" ht="15">
      <c r="B6036" s="102"/>
    </row>
    <row r="6037" spans="2:2" ht="15">
      <c r="B6037" s="102"/>
    </row>
    <row r="6038" spans="2:2" ht="15">
      <c r="B6038" s="102"/>
    </row>
    <row r="6039" spans="2:2" ht="15">
      <c r="B6039" s="102"/>
    </row>
    <row r="6040" spans="2:2" ht="15">
      <c r="B6040" s="102"/>
    </row>
    <row r="6041" spans="2:2" ht="15">
      <c r="B6041" s="102"/>
    </row>
    <row r="6042" spans="2:2" ht="15">
      <c r="B6042" s="102"/>
    </row>
    <row r="6043" spans="2:2" ht="15">
      <c r="B6043" s="102"/>
    </row>
    <row r="6044" spans="2:2" ht="15">
      <c r="B6044" s="102"/>
    </row>
    <row r="6045" spans="2:2" ht="15">
      <c r="B6045" s="102"/>
    </row>
    <row r="6046" spans="2:2" ht="15">
      <c r="B6046" s="102"/>
    </row>
    <row r="6047" spans="2:2" ht="15">
      <c r="B6047" s="102"/>
    </row>
    <row r="6048" spans="2:2" ht="15">
      <c r="B6048" s="102"/>
    </row>
    <row r="6049" spans="2:2" ht="15">
      <c r="B6049" s="102"/>
    </row>
    <row r="6050" spans="2:2" ht="15">
      <c r="B6050" s="102"/>
    </row>
    <row r="6051" spans="2:2" ht="15">
      <c r="B6051" s="102"/>
    </row>
    <row r="6052" spans="2:2" ht="15">
      <c r="B6052" s="102"/>
    </row>
    <row r="6053" spans="2:2" ht="15">
      <c r="B6053" s="102"/>
    </row>
    <row r="6054" spans="2:2" ht="15">
      <c r="B6054" s="102"/>
    </row>
    <row r="6055" spans="2:2" ht="15">
      <c r="B6055" s="102"/>
    </row>
    <row r="6056" spans="2:2" ht="15">
      <c r="B6056" s="102"/>
    </row>
    <row r="6057" spans="2:2" ht="15">
      <c r="B6057" s="102"/>
    </row>
    <row r="6058" spans="2:2" ht="15">
      <c r="B6058" s="102"/>
    </row>
    <row r="6059" spans="2:2" ht="15">
      <c r="B6059" s="102"/>
    </row>
    <row r="6060" spans="2:2" ht="15">
      <c r="B6060" s="102"/>
    </row>
    <row r="6061" spans="2:2" ht="15">
      <c r="B6061" s="102"/>
    </row>
    <row r="6062" spans="2:2" ht="15">
      <c r="B6062" s="102"/>
    </row>
    <row r="6063" spans="2:2" ht="15">
      <c r="B6063" s="102"/>
    </row>
    <row r="6064" spans="2:2" ht="15">
      <c r="B6064" s="102"/>
    </row>
    <row r="6065" spans="2:2" ht="15">
      <c r="B6065" s="102"/>
    </row>
    <row r="6066" spans="2:2" ht="15">
      <c r="B6066" s="102"/>
    </row>
    <row r="6067" spans="2:2" ht="15">
      <c r="B6067" s="102"/>
    </row>
    <row r="6068" spans="2:2" ht="15">
      <c r="B6068" s="102"/>
    </row>
    <row r="6069" spans="2:2" ht="15">
      <c r="B6069" s="102"/>
    </row>
    <row r="6070" spans="2:2" ht="15">
      <c r="B6070" s="102"/>
    </row>
    <row r="6071" spans="2:2" ht="15">
      <c r="B6071" s="102"/>
    </row>
    <row r="6072" spans="2:2" ht="15">
      <c r="B6072" s="102"/>
    </row>
    <row r="6073" spans="2:2" ht="15">
      <c r="B6073" s="102"/>
    </row>
    <row r="6074" spans="2:2" ht="15">
      <c r="B6074" s="102"/>
    </row>
    <row r="6075" spans="2:2" ht="15">
      <c r="B6075" s="102"/>
    </row>
    <row r="6076" spans="2:2" ht="15">
      <c r="B6076" s="102"/>
    </row>
    <row r="6077" spans="2:2" ht="15">
      <c r="B6077" s="102"/>
    </row>
    <row r="6078" spans="2:2" ht="15">
      <c r="B6078" s="102"/>
    </row>
    <row r="6079" spans="2:2" ht="15">
      <c r="B6079" s="102"/>
    </row>
    <row r="6080" spans="2:2" ht="15">
      <c r="B6080" s="102"/>
    </row>
    <row r="6081" spans="2:2" ht="15">
      <c r="B6081" s="102"/>
    </row>
    <row r="6082" spans="2:2" ht="15">
      <c r="B6082" s="102"/>
    </row>
    <row r="6083" spans="2:2" ht="15">
      <c r="B6083" s="102"/>
    </row>
    <row r="6084" spans="2:2" ht="15">
      <c r="B6084" s="102"/>
    </row>
    <row r="6085" spans="2:2" ht="15">
      <c r="B6085" s="102"/>
    </row>
    <row r="6086" spans="2:2" ht="15">
      <c r="B6086" s="102"/>
    </row>
    <row r="6087" spans="2:2" ht="15">
      <c r="B6087" s="102"/>
    </row>
    <row r="6088" spans="2:2" ht="15">
      <c r="B6088" s="102"/>
    </row>
    <row r="6089" spans="2:2" ht="15">
      <c r="B6089" s="102"/>
    </row>
    <row r="6090" spans="2:2" ht="15">
      <c r="B6090" s="102"/>
    </row>
    <row r="6091" spans="2:2" ht="15">
      <c r="B6091" s="102"/>
    </row>
    <row r="6092" spans="2:2" ht="15">
      <c r="B6092" s="102"/>
    </row>
    <row r="6093" spans="2:2" ht="15">
      <c r="B6093" s="102"/>
    </row>
    <row r="6094" spans="2:2" ht="15">
      <c r="B6094" s="102"/>
    </row>
    <row r="6095" spans="2:2" ht="15">
      <c r="B6095" s="102"/>
    </row>
    <row r="6096" spans="2:2" ht="15">
      <c r="B6096" s="102"/>
    </row>
    <row r="6097" spans="2:2" ht="15">
      <c r="B6097" s="102"/>
    </row>
    <row r="6098" spans="2:2" ht="15">
      <c r="B6098" s="102"/>
    </row>
    <row r="6099" spans="2:2" ht="15">
      <c r="B6099" s="102"/>
    </row>
    <row r="6100" spans="2:2" ht="15">
      <c r="B6100" s="102"/>
    </row>
    <row r="6101" spans="2:2" ht="15">
      <c r="B6101" s="102"/>
    </row>
    <row r="6102" spans="2:2" ht="15">
      <c r="B6102" s="102"/>
    </row>
    <row r="6103" spans="2:2" ht="15">
      <c r="B6103" s="102"/>
    </row>
    <row r="6104" spans="2:2" ht="15">
      <c r="B6104" s="102"/>
    </row>
    <row r="6105" spans="2:2" ht="15">
      <c r="B6105" s="102"/>
    </row>
    <row r="6106" spans="2:2" ht="15">
      <c r="B6106" s="102"/>
    </row>
    <row r="6107" spans="2:2" ht="15">
      <c r="B6107" s="102"/>
    </row>
    <row r="6108" spans="2:2" ht="15">
      <c r="B6108" s="102"/>
    </row>
    <row r="6109" spans="2:2" ht="15">
      <c r="B6109" s="102"/>
    </row>
    <row r="6110" spans="2:2" ht="15">
      <c r="B6110" s="102"/>
    </row>
    <row r="6111" spans="2:2" ht="15">
      <c r="B6111" s="102"/>
    </row>
    <row r="6112" spans="2:2" ht="15">
      <c r="B6112" s="102"/>
    </row>
    <row r="6113" spans="2:2" ht="15">
      <c r="B6113" s="102"/>
    </row>
    <row r="6114" spans="2:2" ht="15">
      <c r="B6114" s="102"/>
    </row>
    <row r="6115" spans="2:2" ht="15">
      <c r="B6115" s="102"/>
    </row>
    <row r="6116" spans="2:2" ht="15">
      <c r="B6116" s="102"/>
    </row>
    <row r="6117" spans="2:2" ht="15">
      <c r="B6117" s="102"/>
    </row>
    <row r="6118" spans="2:2" ht="15">
      <c r="B6118" s="102"/>
    </row>
    <row r="6119" spans="2:2" ht="15">
      <c r="B6119" s="102"/>
    </row>
    <row r="6120" spans="2:2" ht="15">
      <c r="B6120" s="102"/>
    </row>
    <row r="6121" spans="2:2" ht="15">
      <c r="B6121" s="102"/>
    </row>
    <row r="6122" spans="2:2" ht="15">
      <c r="B6122" s="102"/>
    </row>
    <row r="6123" spans="2:2" ht="15">
      <c r="B6123" s="102"/>
    </row>
    <row r="6124" spans="2:2" ht="15">
      <c r="B6124" s="102"/>
    </row>
    <row r="6125" spans="2:2" ht="15">
      <c r="B6125" s="102"/>
    </row>
    <row r="6126" spans="2:2" ht="15">
      <c r="B6126" s="102"/>
    </row>
    <row r="6127" spans="2:2" ht="15">
      <c r="B6127" s="102"/>
    </row>
    <row r="6128" spans="2:2" ht="15">
      <c r="B6128" s="102"/>
    </row>
    <row r="6129" spans="2:2" ht="15">
      <c r="B6129" s="102"/>
    </row>
    <row r="6130" spans="2:2" ht="15">
      <c r="B6130" s="102"/>
    </row>
    <row r="6131" spans="2:2" ht="15">
      <c r="B6131" s="102"/>
    </row>
    <row r="6132" spans="2:2" ht="15">
      <c r="B6132" s="102"/>
    </row>
    <row r="6133" spans="2:2" ht="15">
      <c r="B6133" s="102"/>
    </row>
    <row r="6134" spans="2:2" ht="15">
      <c r="B6134" s="102"/>
    </row>
    <row r="6135" spans="2:2" ht="15">
      <c r="B6135" s="102"/>
    </row>
    <row r="6136" spans="2:2" ht="15">
      <c r="B6136" s="102"/>
    </row>
    <row r="6137" spans="2:2" ht="15">
      <c r="B6137" s="102"/>
    </row>
    <row r="6138" spans="2:2" ht="15">
      <c r="B6138" s="102"/>
    </row>
    <row r="6139" spans="2:2" ht="15">
      <c r="B6139" s="102"/>
    </row>
    <row r="6140" spans="2:2" ht="15">
      <c r="B6140" s="102"/>
    </row>
    <row r="6141" spans="2:2" ht="15">
      <c r="B6141" s="102"/>
    </row>
    <row r="6142" spans="2:2" ht="15">
      <c r="B6142" s="102"/>
    </row>
    <row r="6143" spans="2:2" ht="15">
      <c r="B6143" s="102"/>
    </row>
    <row r="6144" spans="2:2" ht="15">
      <c r="B6144" s="102"/>
    </row>
    <row r="6145" spans="2:2" ht="15">
      <c r="B6145" s="102"/>
    </row>
    <row r="6146" spans="2:2" ht="15">
      <c r="B6146" s="102"/>
    </row>
    <row r="6147" spans="2:2" ht="15">
      <c r="B6147" s="102"/>
    </row>
    <row r="6148" spans="2:2" ht="15">
      <c r="B6148" s="102"/>
    </row>
    <row r="6149" spans="2:2" ht="15">
      <c r="B6149" s="102"/>
    </row>
    <row r="6150" spans="2:2" ht="15">
      <c r="B6150" s="102"/>
    </row>
    <row r="6151" spans="2:2" ht="15">
      <c r="B6151" s="102"/>
    </row>
    <row r="6152" spans="2:2" ht="15">
      <c r="B6152" s="102"/>
    </row>
    <row r="6153" spans="2:2" ht="15">
      <c r="B6153" s="102"/>
    </row>
    <row r="6154" spans="2:2" ht="15">
      <c r="B6154" s="102"/>
    </row>
    <row r="6155" spans="2:2" ht="15">
      <c r="B6155" s="102"/>
    </row>
    <row r="6156" spans="2:2" ht="15">
      <c r="B6156" s="102"/>
    </row>
    <row r="6157" spans="2:2" ht="15">
      <c r="B6157" s="102"/>
    </row>
    <row r="6158" spans="2:2" ht="15">
      <c r="B6158" s="102"/>
    </row>
    <row r="6159" spans="2:2" ht="15">
      <c r="B6159" s="102"/>
    </row>
    <row r="6160" spans="2:2" ht="15">
      <c r="B6160" s="102"/>
    </row>
    <row r="6161" spans="2:2" ht="15">
      <c r="B6161" s="102"/>
    </row>
    <row r="6162" spans="2:2" ht="15">
      <c r="B6162" s="102"/>
    </row>
    <row r="6163" spans="2:2" ht="15">
      <c r="B6163" s="102"/>
    </row>
    <row r="6164" spans="2:2" ht="15">
      <c r="B6164" s="102"/>
    </row>
    <row r="6165" spans="2:2" ht="15">
      <c r="B6165" s="102"/>
    </row>
    <row r="6166" spans="2:2" ht="15">
      <c r="B6166" s="102"/>
    </row>
    <row r="6167" spans="2:2" ht="15">
      <c r="B6167" s="102"/>
    </row>
    <row r="6168" spans="2:2" ht="15">
      <c r="B6168" s="102"/>
    </row>
    <row r="6169" spans="2:2" ht="15">
      <c r="B6169" s="102"/>
    </row>
    <row r="6170" spans="2:2" ht="15">
      <c r="B6170" s="102"/>
    </row>
    <row r="6171" spans="2:2" ht="15">
      <c r="B6171" s="102"/>
    </row>
    <row r="6172" spans="2:2" ht="15">
      <c r="B6172" s="102"/>
    </row>
    <row r="6173" spans="2:2" ht="15">
      <c r="B6173" s="102"/>
    </row>
    <row r="6174" spans="2:2" ht="15">
      <c r="B6174" s="102"/>
    </row>
    <row r="6175" spans="2:2" ht="15">
      <c r="B6175" s="102"/>
    </row>
    <row r="6176" spans="2:2" ht="15">
      <c r="B6176" s="102"/>
    </row>
    <row r="6177" spans="2:2" ht="15">
      <c r="B6177" s="102"/>
    </row>
    <row r="6178" spans="2:2" ht="15">
      <c r="B6178" s="102"/>
    </row>
    <row r="6179" spans="2:2" ht="15">
      <c r="B6179" s="102"/>
    </row>
    <row r="6180" spans="2:2" ht="15">
      <c r="B6180" s="102"/>
    </row>
    <row r="6181" spans="2:2" ht="15">
      <c r="B6181" s="102"/>
    </row>
    <row r="6182" spans="2:2" ht="15">
      <c r="B6182" s="102"/>
    </row>
    <row r="6183" spans="2:2" ht="15">
      <c r="B6183" s="102"/>
    </row>
    <row r="6184" spans="2:2" ht="15">
      <c r="B6184" s="102"/>
    </row>
    <row r="6185" spans="2:2" ht="15">
      <c r="B6185" s="102"/>
    </row>
    <row r="6186" spans="2:2" ht="15">
      <c r="B6186" s="102"/>
    </row>
    <row r="6187" spans="2:2" ht="15">
      <c r="B6187" s="102"/>
    </row>
    <row r="6188" spans="2:2" ht="15">
      <c r="B6188" s="102"/>
    </row>
    <row r="6189" spans="2:2" ht="15">
      <c r="B6189" s="102"/>
    </row>
    <row r="6190" spans="2:2" ht="15">
      <c r="B6190" s="102"/>
    </row>
    <row r="6191" spans="2:2" ht="15">
      <c r="B6191" s="102"/>
    </row>
    <row r="6192" spans="2:2" ht="15">
      <c r="B6192" s="102"/>
    </row>
    <row r="6193" spans="2:2" ht="15">
      <c r="B6193" s="102"/>
    </row>
    <row r="6194" spans="2:2" ht="15">
      <c r="B6194" s="102"/>
    </row>
    <row r="6195" spans="2:2" ht="15">
      <c r="B6195" s="102"/>
    </row>
    <row r="6196" spans="2:2" ht="15">
      <c r="B6196" s="102"/>
    </row>
    <row r="6197" spans="2:2" ht="15">
      <c r="B6197" s="102"/>
    </row>
    <row r="6198" spans="2:2" ht="15">
      <c r="B6198" s="102"/>
    </row>
    <row r="6199" spans="2:2" ht="15">
      <c r="B6199" s="102"/>
    </row>
    <row r="6200" spans="2:2" ht="15">
      <c r="B6200" s="102"/>
    </row>
    <row r="6201" spans="2:2" ht="15">
      <c r="B6201" s="102"/>
    </row>
    <row r="6202" spans="2:2" ht="15">
      <c r="B6202" s="102"/>
    </row>
    <row r="6203" spans="2:2" ht="15">
      <c r="B6203" s="102"/>
    </row>
    <row r="6204" spans="2:2" ht="15">
      <c r="B6204" s="102"/>
    </row>
    <row r="6205" spans="2:2" ht="15">
      <c r="B6205" s="102"/>
    </row>
    <row r="6206" spans="2:2" ht="15">
      <c r="B6206" s="102"/>
    </row>
    <row r="6207" spans="2:2" ht="15">
      <c r="B6207" s="102"/>
    </row>
    <row r="6208" spans="2:2" ht="15">
      <c r="B6208" s="102"/>
    </row>
    <row r="6209" spans="2:2" ht="15">
      <c r="B6209" s="102"/>
    </row>
    <row r="6210" spans="2:2" ht="15">
      <c r="B6210" s="102"/>
    </row>
    <row r="6211" spans="2:2" ht="15">
      <c r="B6211" s="102"/>
    </row>
    <row r="6212" spans="2:2" ht="15">
      <c r="B6212" s="102"/>
    </row>
    <row r="6213" spans="2:2" ht="15">
      <c r="B6213" s="102"/>
    </row>
    <row r="6214" spans="2:2" ht="15">
      <c r="B6214" s="102"/>
    </row>
    <row r="6215" spans="2:2" ht="15">
      <c r="B6215" s="102"/>
    </row>
    <row r="6216" spans="2:2" ht="15">
      <c r="B6216" s="102"/>
    </row>
    <row r="6217" spans="2:2" ht="15">
      <c r="B6217" s="102"/>
    </row>
    <row r="6218" spans="2:2" ht="15">
      <c r="B6218" s="102"/>
    </row>
    <row r="6219" spans="2:2" ht="15">
      <c r="B6219" s="102"/>
    </row>
    <row r="6220" spans="2:2" ht="15">
      <c r="B6220" s="102"/>
    </row>
    <row r="6221" spans="2:2" ht="15">
      <c r="B6221" s="102"/>
    </row>
    <row r="6222" spans="2:2" ht="15">
      <c r="B6222" s="102"/>
    </row>
    <row r="6223" spans="2:2" ht="15">
      <c r="B6223" s="102"/>
    </row>
    <row r="6224" spans="2:2" ht="15">
      <c r="B6224" s="102"/>
    </row>
    <row r="6225" spans="2:2" ht="15">
      <c r="B6225" s="102"/>
    </row>
    <row r="6226" spans="2:2" ht="15">
      <c r="B6226" s="102"/>
    </row>
    <row r="6227" spans="2:2" ht="15">
      <c r="B6227" s="102"/>
    </row>
    <row r="6228" spans="2:2" ht="15">
      <c r="B6228" s="102"/>
    </row>
    <row r="6229" spans="2:2" ht="15">
      <c r="B6229" s="102"/>
    </row>
    <row r="6230" spans="2:2" ht="15">
      <c r="B6230" s="102"/>
    </row>
    <row r="6231" spans="2:2" ht="15">
      <c r="B6231" s="102"/>
    </row>
    <row r="6232" spans="2:2" ht="15">
      <c r="B6232" s="102"/>
    </row>
    <row r="6233" spans="2:2" ht="15">
      <c r="B6233" s="102"/>
    </row>
    <row r="6234" spans="2:2" ht="15">
      <c r="B6234" s="102"/>
    </row>
    <row r="6235" spans="2:2" ht="15">
      <c r="B6235" s="102"/>
    </row>
    <row r="6236" spans="2:2" ht="15">
      <c r="B6236" s="102"/>
    </row>
    <row r="6237" spans="2:2" ht="15">
      <c r="B6237" s="102"/>
    </row>
    <row r="6238" spans="2:2" ht="15">
      <c r="B6238" s="102"/>
    </row>
    <row r="6239" spans="2:2" ht="15">
      <c r="B6239" s="102"/>
    </row>
    <row r="6240" spans="2:2" ht="15">
      <c r="B6240" s="102"/>
    </row>
    <row r="6241" spans="2:2" ht="15">
      <c r="B6241" s="102"/>
    </row>
    <row r="6242" spans="2:2" ht="15">
      <c r="B6242" s="102"/>
    </row>
    <row r="6243" spans="2:2" ht="15">
      <c r="B6243" s="102"/>
    </row>
    <row r="6244" spans="2:2" ht="15">
      <c r="B6244" s="102"/>
    </row>
    <row r="6245" spans="2:2" ht="15">
      <c r="B6245" s="102"/>
    </row>
    <row r="6246" spans="2:2" ht="15">
      <c r="B6246" s="102"/>
    </row>
    <row r="6247" spans="2:2" ht="15">
      <c r="B6247" s="102"/>
    </row>
    <row r="6248" spans="2:2" ht="15">
      <c r="B6248" s="102"/>
    </row>
    <row r="6249" spans="2:2" ht="15">
      <c r="B6249" s="102"/>
    </row>
    <row r="6250" spans="2:2" ht="15">
      <c r="B6250" s="102"/>
    </row>
    <row r="6251" spans="2:2" ht="15">
      <c r="B6251" s="102"/>
    </row>
    <row r="6252" spans="2:2" ht="15">
      <c r="B6252" s="102"/>
    </row>
    <row r="6253" spans="2:2" ht="15">
      <c r="B6253" s="102"/>
    </row>
    <row r="6254" spans="2:2" ht="15">
      <c r="B6254" s="102"/>
    </row>
    <row r="6255" spans="2:2" ht="15">
      <c r="B6255" s="102"/>
    </row>
    <row r="6256" spans="2:2" ht="15">
      <c r="B6256" s="102"/>
    </row>
    <row r="6257" spans="2:2" ht="15">
      <c r="B6257" s="102"/>
    </row>
    <row r="6258" spans="2:2" ht="15">
      <c r="B6258" s="102"/>
    </row>
    <row r="6259" spans="2:2" ht="15">
      <c r="B6259" s="102"/>
    </row>
    <row r="6260" spans="2:2" ht="15">
      <c r="B6260" s="102"/>
    </row>
    <row r="6261" spans="2:2" ht="15">
      <c r="B6261" s="102"/>
    </row>
    <row r="6262" spans="2:2" ht="15">
      <c r="B6262" s="102"/>
    </row>
    <row r="6263" spans="2:2" ht="15">
      <c r="B6263" s="102"/>
    </row>
    <row r="6264" spans="2:2" ht="15">
      <c r="B6264" s="102"/>
    </row>
    <row r="6265" spans="2:2" ht="15">
      <c r="B6265" s="102"/>
    </row>
    <row r="6266" spans="2:2" ht="15">
      <c r="B6266" s="102"/>
    </row>
    <row r="6267" spans="2:2" ht="15">
      <c r="B6267" s="102"/>
    </row>
    <row r="6268" spans="2:2" ht="15">
      <c r="B6268" s="102"/>
    </row>
    <row r="6269" spans="2:2" ht="15">
      <c r="B6269" s="102"/>
    </row>
    <row r="6270" spans="2:2" ht="15">
      <c r="B6270" s="102"/>
    </row>
    <row r="6271" spans="2:2" ht="15">
      <c r="B6271" s="102"/>
    </row>
    <row r="6272" spans="2:2" ht="15">
      <c r="B6272" s="102"/>
    </row>
    <row r="6273" spans="2:2" ht="15">
      <c r="B6273" s="102"/>
    </row>
    <row r="6274" spans="2:2" ht="15">
      <c r="B6274" s="102"/>
    </row>
    <row r="6275" spans="2:2" ht="15">
      <c r="B6275" s="102"/>
    </row>
    <row r="6276" spans="2:2" ht="15">
      <c r="B6276" s="102"/>
    </row>
    <row r="6277" spans="2:2" ht="15">
      <c r="B6277" s="102"/>
    </row>
    <row r="6278" spans="2:2" ht="15">
      <c r="B6278" s="102"/>
    </row>
    <row r="6279" spans="2:2" ht="15">
      <c r="B6279" s="102"/>
    </row>
    <row r="6280" spans="2:2" ht="15">
      <c r="B6280" s="102"/>
    </row>
    <row r="6281" spans="2:2" ht="15">
      <c r="B6281" s="102"/>
    </row>
    <row r="6282" spans="2:2" ht="15">
      <c r="B6282" s="102"/>
    </row>
    <row r="6283" spans="2:2" ht="15">
      <c r="B6283" s="102"/>
    </row>
    <row r="6284" spans="2:2" ht="15">
      <c r="B6284" s="102"/>
    </row>
    <row r="6285" spans="2:2" ht="15">
      <c r="B6285" s="102"/>
    </row>
    <row r="6286" spans="2:2" ht="15">
      <c r="B6286" s="102"/>
    </row>
    <row r="6287" spans="2:2" ht="15">
      <c r="B6287" s="102"/>
    </row>
    <row r="6288" spans="2:2" ht="15">
      <c r="B6288" s="102"/>
    </row>
    <row r="6289" spans="2:2" ht="15">
      <c r="B6289" s="102"/>
    </row>
    <row r="6290" spans="2:2" ht="15">
      <c r="B6290" s="102"/>
    </row>
    <row r="6291" spans="2:2" ht="15">
      <c r="B6291" s="102"/>
    </row>
    <row r="6292" spans="2:2" ht="15">
      <c r="B6292" s="102"/>
    </row>
    <row r="6293" spans="2:2" ht="15">
      <c r="B6293" s="102"/>
    </row>
    <row r="6294" spans="2:2" ht="15">
      <c r="B6294" s="102"/>
    </row>
    <row r="6295" spans="2:2" ht="15">
      <c r="B6295" s="102"/>
    </row>
    <row r="6296" spans="2:2" ht="15">
      <c r="B6296" s="102"/>
    </row>
    <row r="6297" spans="2:2" ht="15">
      <c r="B6297" s="102"/>
    </row>
    <row r="6298" spans="2:2" ht="15">
      <c r="B6298" s="102"/>
    </row>
    <row r="6299" spans="2:2" ht="15">
      <c r="B6299" s="102"/>
    </row>
    <row r="6300" spans="2:2" ht="15">
      <c r="B6300" s="102"/>
    </row>
    <row r="6301" spans="2:2" ht="15">
      <c r="B6301" s="102"/>
    </row>
    <row r="6302" spans="2:2" ht="15">
      <c r="B6302" s="102"/>
    </row>
    <row r="6303" spans="2:2" ht="15">
      <c r="B6303" s="102"/>
    </row>
    <row r="6304" spans="2:2" ht="15">
      <c r="B6304" s="102"/>
    </row>
    <row r="6305" spans="2:2" ht="15">
      <c r="B6305" s="102"/>
    </row>
    <row r="6306" spans="2:2" ht="15">
      <c r="B6306" s="102"/>
    </row>
    <row r="6307" spans="2:2" ht="15">
      <c r="B6307" s="102"/>
    </row>
    <row r="6308" spans="2:2" ht="15">
      <c r="B6308" s="102"/>
    </row>
    <row r="6309" spans="2:2" ht="15">
      <c r="B6309" s="102"/>
    </row>
    <row r="6310" spans="2:2" ht="15">
      <c r="B6310" s="102"/>
    </row>
    <row r="6311" spans="2:2" ht="15">
      <c r="B6311" s="102"/>
    </row>
    <row r="6312" spans="2:2" ht="15">
      <c r="B6312" s="102"/>
    </row>
    <row r="6313" spans="2:2" ht="15">
      <c r="B6313" s="102"/>
    </row>
    <row r="6314" spans="2:2" ht="15">
      <c r="B6314" s="102"/>
    </row>
    <row r="6315" spans="2:2" ht="15">
      <c r="B6315" s="102"/>
    </row>
    <row r="6316" spans="2:2" ht="15">
      <c r="B6316" s="102"/>
    </row>
    <row r="6317" spans="2:2" ht="15">
      <c r="B6317" s="102"/>
    </row>
    <row r="6318" spans="2:2" ht="15">
      <c r="B6318" s="102"/>
    </row>
    <row r="6319" spans="2:2" ht="15">
      <c r="B6319" s="102"/>
    </row>
    <row r="6320" spans="2:2" ht="15">
      <c r="B6320" s="102"/>
    </row>
    <row r="6321" spans="2:2" ht="15">
      <c r="B6321" s="102"/>
    </row>
    <row r="6322" spans="2:2" ht="15">
      <c r="B6322" s="102"/>
    </row>
    <row r="6323" spans="2:2" ht="15">
      <c r="B6323" s="102"/>
    </row>
    <row r="6324" spans="2:2" ht="15">
      <c r="B6324" s="102"/>
    </row>
    <row r="6325" spans="2:2" ht="15">
      <c r="B6325" s="102"/>
    </row>
    <row r="6326" spans="2:2" ht="15">
      <c r="B6326" s="102"/>
    </row>
    <row r="6327" spans="2:2" ht="15">
      <c r="B6327" s="102"/>
    </row>
    <row r="6328" spans="2:2" ht="15">
      <c r="B6328" s="102"/>
    </row>
    <row r="6329" spans="2:2" ht="15">
      <c r="B6329" s="102"/>
    </row>
    <row r="6330" spans="2:2" ht="15">
      <c r="B6330" s="102"/>
    </row>
    <row r="6331" spans="2:2" ht="15">
      <c r="B6331" s="102"/>
    </row>
    <row r="6332" spans="2:2" ht="15">
      <c r="B6332" s="102"/>
    </row>
    <row r="6333" spans="2:2" ht="15">
      <c r="B6333" s="102"/>
    </row>
    <row r="6334" spans="2:2" ht="15">
      <c r="B6334" s="102"/>
    </row>
    <row r="6335" spans="2:2" ht="15">
      <c r="B6335" s="102"/>
    </row>
    <row r="6336" spans="2:2" ht="15">
      <c r="B6336" s="102"/>
    </row>
    <row r="6337" spans="2:2" ht="15">
      <c r="B6337" s="102"/>
    </row>
    <row r="6338" spans="2:2" ht="15">
      <c r="B6338" s="102"/>
    </row>
    <row r="6339" spans="2:2" ht="15">
      <c r="B6339" s="102"/>
    </row>
    <row r="6340" spans="2:2" ht="15">
      <c r="B6340" s="102"/>
    </row>
    <row r="6341" spans="2:2" ht="15">
      <c r="B6341" s="102"/>
    </row>
    <row r="6342" spans="2:2" ht="15">
      <c r="B6342" s="102"/>
    </row>
    <row r="6343" spans="2:2" ht="15">
      <c r="B6343" s="102"/>
    </row>
    <row r="6344" spans="2:2" ht="15">
      <c r="B6344" s="102"/>
    </row>
    <row r="6345" spans="2:2" ht="15">
      <c r="B6345" s="102"/>
    </row>
    <row r="6346" spans="2:2" ht="15">
      <c r="B6346" s="102"/>
    </row>
    <row r="6347" spans="2:2" ht="15">
      <c r="B6347" s="102"/>
    </row>
    <row r="6348" spans="2:2" ht="15">
      <c r="B6348" s="102"/>
    </row>
    <row r="6349" spans="2:2" ht="15">
      <c r="B6349" s="102"/>
    </row>
    <row r="6350" spans="2:2" ht="15">
      <c r="B6350" s="102"/>
    </row>
    <row r="6351" spans="2:2" ht="15">
      <c r="B6351" s="102"/>
    </row>
    <row r="6352" spans="2:2" ht="15">
      <c r="B6352" s="102"/>
    </row>
    <row r="6353" spans="2:2" ht="15">
      <c r="B6353" s="102"/>
    </row>
    <row r="6354" spans="2:2" ht="15">
      <c r="B6354" s="102"/>
    </row>
    <row r="6355" spans="2:2" ht="15">
      <c r="B6355" s="102"/>
    </row>
    <row r="6356" spans="2:2" ht="15">
      <c r="B6356" s="102"/>
    </row>
    <row r="6357" spans="2:2" ht="15">
      <c r="B6357" s="102"/>
    </row>
    <row r="6358" spans="2:2" ht="15">
      <c r="B6358" s="102"/>
    </row>
    <row r="6359" spans="2:2" ht="15">
      <c r="B6359" s="102"/>
    </row>
    <row r="6360" spans="2:2" ht="15">
      <c r="B6360" s="102"/>
    </row>
    <row r="6361" spans="2:2" ht="15">
      <c r="B6361" s="102"/>
    </row>
    <row r="6362" spans="2:2" ht="15">
      <c r="B6362" s="102"/>
    </row>
    <row r="6363" spans="2:2" ht="15">
      <c r="B6363" s="102"/>
    </row>
    <row r="6364" spans="2:2" ht="15">
      <c r="B6364" s="102"/>
    </row>
    <row r="6365" spans="2:2" ht="15">
      <c r="B6365" s="102"/>
    </row>
    <row r="6366" spans="2:2" ht="15">
      <c r="B6366" s="102"/>
    </row>
    <row r="6367" spans="2:2" ht="15">
      <c r="B6367" s="102"/>
    </row>
    <row r="6368" spans="2:2" ht="15">
      <c r="B6368" s="102"/>
    </row>
    <row r="6369" spans="2:2" ht="15">
      <c r="B6369" s="102"/>
    </row>
    <row r="6370" spans="2:2" ht="15">
      <c r="B6370" s="102"/>
    </row>
    <row r="6371" spans="2:2" ht="15">
      <c r="B6371" s="102"/>
    </row>
    <row r="6372" spans="2:2" ht="15">
      <c r="B6372" s="102"/>
    </row>
    <row r="6373" spans="2:2" ht="15">
      <c r="B6373" s="102"/>
    </row>
    <row r="6374" spans="2:2" ht="15">
      <c r="B6374" s="102"/>
    </row>
    <row r="6375" spans="2:2" ht="15">
      <c r="B6375" s="102"/>
    </row>
    <row r="6376" spans="2:2" ht="15">
      <c r="B6376" s="102"/>
    </row>
    <row r="6377" spans="2:2" ht="15">
      <c r="B6377" s="102"/>
    </row>
    <row r="6378" spans="2:2" ht="15">
      <c r="B6378" s="102"/>
    </row>
    <row r="6379" spans="2:2" ht="15">
      <c r="B6379" s="102"/>
    </row>
    <row r="6380" spans="2:2" ht="15">
      <c r="B6380" s="102"/>
    </row>
    <row r="6381" spans="2:2" ht="15">
      <c r="B6381" s="102"/>
    </row>
    <row r="6382" spans="2:2" ht="15">
      <c r="B6382" s="102"/>
    </row>
    <row r="6383" spans="2:2" ht="15">
      <c r="B6383" s="102"/>
    </row>
    <row r="6384" spans="2:2" ht="15">
      <c r="B6384" s="102"/>
    </row>
    <row r="6385" spans="2:2" ht="15">
      <c r="B6385" s="102"/>
    </row>
    <row r="6386" spans="2:2" ht="15">
      <c r="B6386" s="102"/>
    </row>
    <row r="6387" spans="2:2" ht="15">
      <c r="B6387" s="102"/>
    </row>
    <row r="6388" spans="2:2" ht="15">
      <c r="B6388" s="102"/>
    </row>
    <row r="6389" spans="2:2" ht="15">
      <c r="B6389" s="102"/>
    </row>
    <row r="6390" spans="2:2" ht="15">
      <c r="B6390" s="102"/>
    </row>
    <row r="6391" spans="2:2" ht="15">
      <c r="B6391" s="102"/>
    </row>
    <row r="6392" spans="2:2" ht="15">
      <c r="B6392" s="102"/>
    </row>
    <row r="6393" spans="2:2" ht="15">
      <c r="B6393" s="102"/>
    </row>
    <row r="6394" spans="2:2" ht="15">
      <c r="B6394" s="102"/>
    </row>
    <row r="6395" spans="2:2" ht="15">
      <c r="B6395" s="102"/>
    </row>
    <row r="6396" spans="2:2" ht="15">
      <c r="B6396" s="102"/>
    </row>
    <row r="6397" spans="2:2" ht="15">
      <c r="B6397" s="102"/>
    </row>
    <row r="6398" spans="2:2" ht="15">
      <c r="B6398" s="102"/>
    </row>
    <row r="6399" spans="2:2" ht="15">
      <c r="B6399" s="102"/>
    </row>
    <row r="6400" spans="2:2" ht="15">
      <c r="B6400" s="102"/>
    </row>
    <row r="6401" spans="2:2" ht="15">
      <c r="B6401" s="102"/>
    </row>
    <row r="6402" spans="2:2" ht="15">
      <c r="B6402" s="102"/>
    </row>
    <row r="6403" spans="2:2" ht="15">
      <c r="B6403" s="102"/>
    </row>
    <row r="6404" spans="2:2" ht="15">
      <c r="B6404" s="102"/>
    </row>
    <row r="6405" spans="2:2" ht="15">
      <c r="B6405" s="102"/>
    </row>
    <row r="6406" spans="2:2" ht="15">
      <c r="B6406" s="102"/>
    </row>
    <row r="6407" spans="2:2" ht="15">
      <c r="B6407" s="102"/>
    </row>
    <row r="6408" spans="2:2" ht="15">
      <c r="B6408" s="102"/>
    </row>
    <row r="6409" spans="2:2" ht="15">
      <c r="B6409" s="102"/>
    </row>
    <row r="6410" spans="2:2" ht="15">
      <c r="B6410" s="102"/>
    </row>
    <row r="6411" spans="2:2" ht="15">
      <c r="B6411" s="102"/>
    </row>
    <row r="6412" spans="2:2" ht="15">
      <c r="B6412" s="102"/>
    </row>
    <row r="6413" spans="2:2" ht="15">
      <c r="B6413" s="102"/>
    </row>
    <row r="6414" spans="2:2" ht="15">
      <c r="B6414" s="102"/>
    </row>
    <row r="6415" spans="2:2" ht="15">
      <c r="B6415" s="102"/>
    </row>
    <row r="6416" spans="2:2" ht="15">
      <c r="B6416" s="102"/>
    </row>
    <row r="6417" spans="2:2" ht="15">
      <c r="B6417" s="102"/>
    </row>
    <row r="6418" spans="2:2" ht="15">
      <c r="B6418" s="102"/>
    </row>
    <row r="6419" spans="2:2" ht="15">
      <c r="B6419" s="102"/>
    </row>
    <row r="6420" spans="2:2" ht="15">
      <c r="B6420" s="102"/>
    </row>
    <row r="6421" spans="2:2" ht="15">
      <c r="B6421" s="102"/>
    </row>
    <row r="6422" spans="2:2" ht="15">
      <c r="B6422" s="102"/>
    </row>
    <row r="6423" spans="2:2" ht="15">
      <c r="B6423" s="102"/>
    </row>
    <row r="6424" spans="2:2" ht="15">
      <c r="B6424" s="102"/>
    </row>
    <row r="6425" spans="2:2" ht="15">
      <c r="B6425" s="102"/>
    </row>
    <row r="6426" spans="2:2" ht="15">
      <c r="B6426" s="102"/>
    </row>
    <row r="6427" spans="2:2" ht="15">
      <c r="B6427" s="102"/>
    </row>
    <row r="6428" spans="2:2" ht="15">
      <c r="B6428" s="102"/>
    </row>
    <row r="6429" spans="2:2" ht="15">
      <c r="B6429" s="102"/>
    </row>
    <row r="6430" spans="2:2" ht="15">
      <c r="B6430" s="102"/>
    </row>
    <row r="6431" spans="2:2" ht="15">
      <c r="B6431" s="102"/>
    </row>
    <row r="6432" spans="2:2" ht="15">
      <c r="B6432" s="102"/>
    </row>
    <row r="6433" spans="2:2" ht="15">
      <c r="B6433" s="102"/>
    </row>
    <row r="6434" spans="2:2" ht="15">
      <c r="B6434" s="102"/>
    </row>
    <row r="6435" spans="2:2" ht="15">
      <c r="B6435" s="102"/>
    </row>
    <row r="6436" spans="2:2" ht="15">
      <c r="B6436" s="102"/>
    </row>
    <row r="6437" spans="2:2" ht="15">
      <c r="B6437" s="102"/>
    </row>
    <row r="6438" spans="2:2" ht="15">
      <c r="B6438" s="102"/>
    </row>
    <row r="6439" spans="2:2" ht="15">
      <c r="B6439" s="102"/>
    </row>
    <row r="6440" spans="2:2" ht="15">
      <c r="B6440" s="102"/>
    </row>
    <row r="6441" spans="2:2" ht="15">
      <c r="B6441" s="102"/>
    </row>
    <row r="6442" spans="2:2" ht="15">
      <c r="B6442" s="102"/>
    </row>
    <row r="6443" spans="2:2" ht="15">
      <c r="B6443" s="102"/>
    </row>
    <row r="6444" spans="2:2" ht="15">
      <c r="B6444" s="102"/>
    </row>
    <row r="6445" spans="2:2" ht="15">
      <c r="B6445" s="102"/>
    </row>
    <row r="6446" spans="2:2" ht="15">
      <c r="B6446" s="102"/>
    </row>
    <row r="6447" spans="2:2" ht="15">
      <c r="B6447" s="102"/>
    </row>
    <row r="6448" spans="2:2" ht="15">
      <c r="B6448" s="102"/>
    </row>
    <row r="6449" spans="2:2" ht="15">
      <c r="B6449" s="102"/>
    </row>
    <row r="6450" spans="2:2" ht="15">
      <c r="B6450" s="102"/>
    </row>
    <row r="6451" spans="2:2" ht="15">
      <c r="B6451" s="102"/>
    </row>
    <row r="6452" spans="2:2" ht="15">
      <c r="B6452" s="102"/>
    </row>
    <row r="6453" spans="2:2" ht="15">
      <c r="B6453" s="102"/>
    </row>
    <row r="6454" spans="2:2" ht="15">
      <c r="B6454" s="102"/>
    </row>
    <row r="6455" spans="2:2" ht="15">
      <c r="B6455" s="102"/>
    </row>
    <row r="6456" spans="2:2" ht="15">
      <c r="B6456" s="102"/>
    </row>
    <row r="6457" spans="2:2" ht="15">
      <c r="B6457" s="102"/>
    </row>
    <row r="6458" spans="2:2" ht="15">
      <c r="B6458" s="102"/>
    </row>
    <row r="6459" spans="2:2" ht="15">
      <c r="B6459" s="102"/>
    </row>
    <row r="6460" spans="2:2" ht="15">
      <c r="B6460" s="102"/>
    </row>
    <row r="6461" spans="2:2" ht="15">
      <c r="B6461" s="102"/>
    </row>
    <row r="6462" spans="2:2" ht="15">
      <c r="B6462" s="102"/>
    </row>
    <row r="6463" spans="2:2" ht="15">
      <c r="B6463" s="102"/>
    </row>
    <row r="6464" spans="2:2" ht="15">
      <c r="B6464" s="102"/>
    </row>
    <row r="6465" spans="2:2" ht="15">
      <c r="B6465" s="102"/>
    </row>
    <row r="6466" spans="2:2" ht="15">
      <c r="B6466" s="102"/>
    </row>
    <row r="6467" spans="2:2" ht="15">
      <c r="B6467" s="102"/>
    </row>
    <row r="6468" spans="2:2" ht="15">
      <c r="B6468" s="102"/>
    </row>
    <row r="6469" spans="2:2" ht="15">
      <c r="B6469" s="102"/>
    </row>
    <row r="6470" spans="2:2" ht="15">
      <c r="B6470" s="102"/>
    </row>
    <row r="6471" spans="2:2" ht="15">
      <c r="B6471" s="102"/>
    </row>
    <row r="6472" spans="2:2" ht="15">
      <c r="B6472" s="102"/>
    </row>
    <row r="6473" spans="2:2" ht="15">
      <c r="B6473" s="102"/>
    </row>
    <row r="6474" spans="2:2" ht="15">
      <c r="B6474" s="102"/>
    </row>
    <row r="6475" spans="2:2" ht="15">
      <c r="B6475" s="102"/>
    </row>
    <row r="6476" spans="2:2" ht="15">
      <c r="B6476" s="102"/>
    </row>
    <row r="6477" spans="2:2" ht="15">
      <c r="B6477" s="102"/>
    </row>
    <row r="6478" spans="2:2" ht="15">
      <c r="B6478" s="102"/>
    </row>
    <row r="6479" spans="2:2" ht="15">
      <c r="B6479" s="102"/>
    </row>
    <row r="6480" spans="2:2" ht="15">
      <c r="B6480" s="102"/>
    </row>
    <row r="6481" spans="2:2" ht="15">
      <c r="B6481" s="102"/>
    </row>
    <row r="6482" spans="2:2" ht="15">
      <c r="B6482" s="102"/>
    </row>
    <row r="6483" spans="2:2" ht="15">
      <c r="B6483" s="102"/>
    </row>
    <row r="6484" spans="2:2" ht="15">
      <c r="B6484" s="102"/>
    </row>
    <row r="6485" spans="2:2" ht="15">
      <c r="B6485" s="102"/>
    </row>
    <row r="6486" spans="2:2" ht="15">
      <c r="B6486" s="102"/>
    </row>
    <row r="6487" spans="2:2" ht="15">
      <c r="B6487" s="102"/>
    </row>
    <row r="6488" spans="2:2" ht="15">
      <c r="B6488" s="102"/>
    </row>
    <row r="6489" spans="2:2" ht="15">
      <c r="B6489" s="102"/>
    </row>
    <row r="6490" spans="2:2" ht="15">
      <c r="B6490" s="102"/>
    </row>
    <row r="6491" spans="2:2" ht="15">
      <c r="B6491" s="102"/>
    </row>
    <row r="6492" spans="2:2" ht="15">
      <c r="B6492" s="102"/>
    </row>
    <row r="6493" spans="2:2" ht="15">
      <c r="B6493" s="102"/>
    </row>
    <row r="6494" spans="2:2" ht="15">
      <c r="B6494" s="102"/>
    </row>
    <row r="6495" spans="2:2" ht="15">
      <c r="B6495" s="102"/>
    </row>
    <row r="6496" spans="2:2" ht="15">
      <c r="B6496" s="102"/>
    </row>
    <row r="6497" spans="2:2" ht="15">
      <c r="B6497" s="102"/>
    </row>
    <row r="6498" spans="2:2" ht="15">
      <c r="B6498" s="102"/>
    </row>
    <row r="6499" spans="2:2" ht="15">
      <c r="B6499" s="102"/>
    </row>
    <row r="6500" spans="2:2" ht="15">
      <c r="B6500" s="102"/>
    </row>
    <row r="6501" spans="2:2" ht="15">
      <c r="B6501" s="102"/>
    </row>
    <row r="6502" spans="2:2" ht="15">
      <c r="B6502" s="102"/>
    </row>
    <row r="6503" spans="2:2" ht="15">
      <c r="B6503" s="102"/>
    </row>
    <row r="6504" spans="2:2" ht="15">
      <c r="B6504" s="102"/>
    </row>
    <row r="6505" spans="2:2" ht="15">
      <c r="B6505" s="102"/>
    </row>
    <row r="6506" spans="2:2" ht="15">
      <c r="B6506" s="102"/>
    </row>
    <row r="6507" spans="2:2" ht="15">
      <c r="B6507" s="102"/>
    </row>
    <row r="6508" spans="2:2" ht="15">
      <c r="B6508" s="102"/>
    </row>
    <row r="6509" spans="2:2" ht="15">
      <c r="B6509" s="102"/>
    </row>
    <row r="6510" spans="2:2" ht="15">
      <c r="B6510" s="102"/>
    </row>
    <row r="6511" spans="2:2" ht="15">
      <c r="B6511" s="102"/>
    </row>
    <row r="6512" spans="2:2" ht="15">
      <c r="B6512" s="102"/>
    </row>
    <row r="6513" spans="2:2" ht="15">
      <c r="B6513" s="102"/>
    </row>
    <row r="6514" spans="2:2" ht="15">
      <c r="B6514" s="102"/>
    </row>
    <row r="6515" spans="2:2" ht="15">
      <c r="B6515" s="102"/>
    </row>
    <row r="6516" spans="2:2" ht="15">
      <c r="B6516" s="102"/>
    </row>
    <row r="6517" spans="2:2" ht="15">
      <c r="B6517" s="102"/>
    </row>
    <row r="6518" spans="2:2" ht="15">
      <c r="B6518" s="102"/>
    </row>
    <row r="6519" spans="2:2" ht="15">
      <c r="B6519" s="102"/>
    </row>
    <row r="6520" spans="2:2" ht="15">
      <c r="B6520" s="102"/>
    </row>
    <row r="6521" spans="2:2" ht="15">
      <c r="B6521" s="102"/>
    </row>
    <row r="6522" spans="2:2" ht="15">
      <c r="B6522" s="102"/>
    </row>
    <row r="6523" spans="2:2" ht="15">
      <c r="B6523" s="102"/>
    </row>
    <row r="6524" spans="2:2" ht="15">
      <c r="B6524" s="102"/>
    </row>
    <row r="6525" spans="2:2" ht="15">
      <c r="B6525" s="102"/>
    </row>
    <row r="6526" spans="2:2" ht="15">
      <c r="B6526" s="102"/>
    </row>
    <row r="6527" spans="2:2" ht="15">
      <c r="B6527" s="102"/>
    </row>
    <row r="6528" spans="2:2" ht="15">
      <c r="B6528" s="102"/>
    </row>
    <row r="6529" spans="2:2" ht="15">
      <c r="B6529" s="102"/>
    </row>
    <row r="6530" spans="2:2" ht="15">
      <c r="B6530" s="102"/>
    </row>
    <row r="6531" spans="2:2" ht="15">
      <c r="B6531" s="102"/>
    </row>
    <row r="6532" spans="2:2" ht="15">
      <c r="B6532" s="102"/>
    </row>
    <row r="6533" spans="2:2" ht="15">
      <c r="B6533" s="102"/>
    </row>
    <row r="6534" spans="2:2" ht="15">
      <c r="B6534" s="102"/>
    </row>
    <row r="6535" spans="2:2" ht="15">
      <c r="B6535" s="102"/>
    </row>
    <row r="6536" spans="2:2" ht="15">
      <c r="B6536" s="102"/>
    </row>
    <row r="6537" spans="2:2" ht="15">
      <c r="B6537" s="102"/>
    </row>
    <row r="6538" spans="2:2" ht="15">
      <c r="B6538" s="102"/>
    </row>
    <row r="6539" spans="2:2" ht="15">
      <c r="B6539" s="102"/>
    </row>
    <row r="6540" spans="2:2" ht="15">
      <c r="B6540" s="102"/>
    </row>
    <row r="6541" spans="2:2" ht="15">
      <c r="B6541" s="102"/>
    </row>
    <row r="6542" spans="2:2" ht="15">
      <c r="B6542" s="102"/>
    </row>
    <row r="6543" spans="2:2" ht="15">
      <c r="B6543" s="102"/>
    </row>
    <row r="6544" spans="2:2" ht="15">
      <c r="B6544" s="102"/>
    </row>
    <row r="6545" spans="2:2" ht="15">
      <c r="B6545" s="102"/>
    </row>
    <row r="6546" spans="2:2" ht="15">
      <c r="B6546" s="102"/>
    </row>
    <row r="6547" spans="2:2" ht="15">
      <c r="B6547" s="102"/>
    </row>
    <row r="6548" spans="2:2" ht="15">
      <c r="B6548" s="102"/>
    </row>
    <row r="6549" spans="2:2" ht="15">
      <c r="B6549" s="102"/>
    </row>
    <row r="6550" spans="2:2" ht="15">
      <c r="B6550" s="102"/>
    </row>
    <row r="6551" spans="2:2" ht="15">
      <c r="B6551" s="102"/>
    </row>
    <row r="6552" spans="2:2" ht="15">
      <c r="B6552" s="102"/>
    </row>
    <row r="6553" spans="2:2" ht="15">
      <c r="B6553" s="102"/>
    </row>
    <row r="6554" spans="2:2" ht="15">
      <c r="B6554" s="102"/>
    </row>
    <row r="6555" spans="2:2" ht="15">
      <c r="B6555" s="102"/>
    </row>
    <row r="6556" spans="2:2" ht="15">
      <c r="B6556" s="102"/>
    </row>
    <row r="6557" spans="2:2" ht="15">
      <c r="B6557" s="102"/>
    </row>
    <row r="6558" spans="2:2" ht="15">
      <c r="B6558" s="102"/>
    </row>
    <row r="6559" spans="2:2" ht="15">
      <c r="B6559" s="102"/>
    </row>
    <row r="6560" spans="2:2" ht="15">
      <c r="B6560" s="102"/>
    </row>
    <row r="6561" spans="2:2" ht="15">
      <c r="B6561" s="102"/>
    </row>
    <row r="6562" spans="2:2" ht="15">
      <c r="B6562" s="102"/>
    </row>
    <row r="6563" spans="2:2" ht="15">
      <c r="B6563" s="102"/>
    </row>
    <row r="6564" spans="2:2" ht="15">
      <c r="B6564" s="102"/>
    </row>
    <row r="6565" spans="2:2" ht="15">
      <c r="B6565" s="102"/>
    </row>
    <row r="6566" spans="2:2" ht="15">
      <c r="B6566" s="102"/>
    </row>
    <row r="6567" spans="2:2" ht="15">
      <c r="B6567" s="102"/>
    </row>
    <row r="6568" spans="2:2" ht="15">
      <c r="B6568" s="102"/>
    </row>
    <row r="6569" spans="2:2" ht="15">
      <c r="B6569" s="102"/>
    </row>
    <row r="6570" spans="2:2" ht="15">
      <c r="B6570" s="102"/>
    </row>
    <row r="6571" spans="2:2" ht="15">
      <c r="B6571" s="102"/>
    </row>
    <row r="6572" spans="2:2" ht="15">
      <c r="B6572" s="102"/>
    </row>
    <row r="6573" spans="2:2" ht="15">
      <c r="B6573" s="102"/>
    </row>
    <row r="6574" spans="2:2" ht="15">
      <c r="B6574" s="102"/>
    </row>
    <row r="6575" spans="2:2" ht="15">
      <c r="B6575" s="102"/>
    </row>
    <row r="6576" spans="2:2" ht="15">
      <c r="B6576" s="102"/>
    </row>
    <row r="6577" spans="2:2" ht="15">
      <c r="B6577" s="102"/>
    </row>
    <row r="6578" spans="2:2" ht="15">
      <c r="B6578" s="102"/>
    </row>
    <row r="6579" spans="2:2" ht="15">
      <c r="B6579" s="102"/>
    </row>
    <row r="6580" spans="2:2" ht="15">
      <c r="B6580" s="102"/>
    </row>
    <row r="6581" spans="2:2" ht="15">
      <c r="B6581" s="102"/>
    </row>
    <row r="6582" spans="2:2" ht="15">
      <c r="B6582" s="102"/>
    </row>
    <row r="6583" spans="2:2" ht="15">
      <c r="B6583" s="102"/>
    </row>
    <row r="6584" spans="2:2" ht="15">
      <c r="B6584" s="102"/>
    </row>
    <row r="6585" spans="2:2" ht="15">
      <c r="B6585" s="102"/>
    </row>
    <row r="6586" spans="2:2" ht="15">
      <c r="B6586" s="102"/>
    </row>
    <row r="6587" spans="2:2" ht="15">
      <c r="B6587" s="102"/>
    </row>
    <row r="6588" spans="2:2" ht="15">
      <c r="B6588" s="102"/>
    </row>
    <row r="6589" spans="2:2" ht="15">
      <c r="B6589" s="102"/>
    </row>
    <row r="6590" spans="2:2" ht="15">
      <c r="B6590" s="102"/>
    </row>
    <row r="6591" spans="2:2" ht="15">
      <c r="B6591" s="102"/>
    </row>
    <row r="6592" spans="2:2" ht="15">
      <c r="B6592" s="102"/>
    </row>
    <row r="6593" spans="2:2" ht="15">
      <c r="B6593" s="102"/>
    </row>
    <row r="6594" spans="2:2" ht="15">
      <c r="B6594" s="102"/>
    </row>
    <row r="6595" spans="2:2" ht="15">
      <c r="B6595" s="102"/>
    </row>
    <row r="6596" spans="2:2" ht="15">
      <c r="B6596" s="102"/>
    </row>
    <row r="6597" spans="2:2" ht="15">
      <c r="B6597" s="102"/>
    </row>
    <row r="6598" spans="2:2" ht="15">
      <c r="B6598" s="102"/>
    </row>
    <row r="6599" spans="2:2" ht="15">
      <c r="B6599" s="102"/>
    </row>
    <row r="6600" spans="2:2" ht="15">
      <c r="B6600" s="102"/>
    </row>
    <row r="6601" spans="2:2" ht="15">
      <c r="B6601" s="102"/>
    </row>
    <row r="6602" spans="2:2" ht="15">
      <c r="B6602" s="102"/>
    </row>
    <row r="6603" spans="2:2" ht="15">
      <c r="B6603" s="102"/>
    </row>
    <row r="6604" spans="2:2" ht="15">
      <c r="B6604" s="102"/>
    </row>
    <row r="6605" spans="2:2" ht="15">
      <c r="B6605" s="102"/>
    </row>
    <row r="6606" spans="2:2" ht="15">
      <c r="B6606" s="102"/>
    </row>
    <row r="6607" spans="2:2" ht="15">
      <c r="B6607" s="102"/>
    </row>
    <row r="6608" spans="2:2" ht="15">
      <c r="B6608" s="102"/>
    </row>
    <row r="6609" spans="2:2" ht="15">
      <c r="B6609" s="102"/>
    </row>
    <row r="6610" spans="2:2" ht="15">
      <c r="B6610" s="102"/>
    </row>
    <row r="6611" spans="2:2" ht="15">
      <c r="B6611" s="102"/>
    </row>
    <row r="6612" spans="2:2" ht="15">
      <c r="B6612" s="102"/>
    </row>
    <row r="6613" spans="2:2" ht="15">
      <c r="B6613" s="102"/>
    </row>
    <row r="6614" spans="2:2" ht="15">
      <c r="B6614" s="102"/>
    </row>
    <row r="6615" spans="2:2" ht="15">
      <c r="B6615" s="102"/>
    </row>
    <row r="6616" spans="2:2" ht="15">
      <c r="B6616" s="102"/>
    </row>
    <row r="6617" spans="2:2" ht="15">
      <c r="B6617" s="102"/>
    </row>
    <row r="6618" spans="2:2" ht="15">
      <c r="B6618" s="102"/>
    </row>
    <row r="6619" spans="2:2" ht="15">
      <c r="B6619" s="102"/>
    </row>
    <row r="6620" spans="2:2" ht="15">
      <c r="B6620" s="102"/>
    </row>
    <row r="6621" spans="2:2" ht="15">
      <c r="B6621" s="102"/>
    </row>
    <row r="6622" spans="2:2" ht="15">
      <c r="B6622" s="102"/>
    </row>
    <row r="6623" spans="2:2" ht="15">
      <c r="B6623" s="102"/>
    </row>
    <row r="6624" spans="2:2" ht="15">
      <c r="B6624" s="102"/>
    </row>
    <row r="6625" spans="2:2" ht="15">
      <c r="B6625" s="102"/>
    </row>
    <row r="6626" spans="2:2" ht="15">
      <c r="B6626" s="102"/>
    </row>
    <row r="6627" spans="2:2" ht="15">
      <c r="B6627" s="102"/>
    </row>
    <row r="6628" spans="2:2" ht="15">
      <c r="B6628" s="102"/>
    </row>
    <row r="6629" spans="2:2" ht="15">
      <c r="B6629" s="102"/>
    </row>
    <row r="6630" spans="2:2" ht="15">
      <c r="B6630" s="102"/>
    </row>
    <row r="6631" spans="2:2" ht="15">
      <c r="B6631" s="102"/>
    </row>
    <row r="6632" spans="2:2" ht="15">
      <c r="B6632" s="102"/>
    </row>
    <row r="6633" spans="2:2" ht="15">
      <c r="B6633" s="102"/>
    </row>
    <row r="6634" spans="2:2" ht="15">
      <c r="B6634" s="102"/>
    </row>
    <row r="6635" spans="2:2" ht="15">
      <c r="B6635" s="102"/>
    </row>
    <row r="6636" spans="2:2" ht="15">
      <c r="B6636" s="102"/>
    </row>
    <row r="6637" spans="2:2" ht="15">
      <c r="B6637" s="102"/>
    </row>
    <row r="6638" spans="2:2" ht="15">
      <c r="B6638" s="102"/>
    </row>
    <row r="6639" spans="2:2" ht="15">
      <c r="B6639" s="102"/>
    </row>
    <row r="6640" spans="2:2" ht="15">
      <c r="B6640" s="102"/>
    </row>
    <row r="6641" spans="2:2" ht="15">
      <c r="B6641" s="102"/>
    </row>
    <row r="6642" spans="2:2" ht="15">
      <c r="B6642" s="102"/>
    </row>
    <row r="6643" spans="2:2" ht="15">
      <c r="B6643" s="102"/>
    </row>
    <row r="6644" spans="2:2" ht="15">
      <c r="B6644" s="102"/>
    </row>
    <row r="6645" spans="2:2" ht="15">
      <c r="B6645" s="102"/>
    </row>
    <row r="6646" spans="2:2" ht="15">
      <c r="B6646" s="102"/>
    </row>
    <row r="6647" spans="2:2" ht="15">
      <c r="B6647" s="102"/>
    </row>
    <row r="6648" spans="2:2" ht="15">
      <c r="B6648" s="102"/>
    </row>
    <row r="6649" spans="2:2" ht="15">
      <c r="B6649" s="102"/>
    </row>
    <row r="6650" spans="2:2" ht="15">
      <c r="B6650" s="102"/>
    </row>
    <row r="6651" spans="2:2" ht="15">
      <c r="B6651" s="102"/>
    </row>
    <row r="6652" spans="2:2" ht="15">
      <c r="B6652" s="102"/>
    </row>
    <row r="6653" spans="2:2" ht="15">
      <c r="B6653" s="102"/>
    </row>
    <row r="6654" spans="2:2" ht="15">
      <c r="B6654" s="102"/>
    </row>
    <row r="6655" spans="2:2" ht="15">
      <c r="B6655" s="102"/>
    </row>
    <row r="6656" spans="2:2" ht="15">
      <c r="B6656" s="102"/>
    </row>
    <row r="6657" spans="2:2" ht="15">
      <c r="B6657" s="102"/>
    </row>
    <row r="6658" spans="2:2" ht="15">
      <c r="B6658" s="102"/>
    </row>
    <row r="6659" spans="2:2" ht="15">
      <c r="B6659" s="102"/>
    </row>
    <row r="6660" spans="2:2" ht="15">
      <c r="B6660" s="102"/>
    </row>
    <row r="6661" spans="2:2" ht="15">
      <c r="B6661" s="102"/>
    </row>
    <row r="6662" spans="2:2" ht="15">
      <c r="B6662" s="102"/>
    </row>
    <row r="6663" spans="2:2" ht="15">
      <c r="B6663" s="102"/>
    </row>
    <row r="6664" spans="2:2" ht="15">
      <c r="B6664" s="102"/>
    </row>
    <row r="6665" spans="2:2" ht="15">
      <c r="B6665" s="102"/>
    </row>
    <row r="6666" spans="2:2" ht="15">
      <c r="B6666" s="102"/>
    </row>
    <row r="6667" spans="2:2" ht="15">
      <c r="B6667" s="102"/>
    </row>
    <row r="6668" spans="2:2" ht="15">
      <c r="B6668" s="102"/>
    </row>
    <row r="6669" spans="2:2" ht="15">
      <c r="B6669" s="102"/>
    </row>
    <row r="6670" spans="2:2" ht="15">
      <c r="B6670" s="102"/>
    </row>
    <row r="6671" spans="2:2" ht="15">
      <c r="B6671" s="102"/>
    </row>
    <row r="6672" spans="2:2" ht="15">
      <c r="B6672" s="102"/>
    </row>
    <row r="6673" spans="2:2" ht="15">
      <c r="B6673" s="102"/>
    </row>
    <row r="6674" spans="2:2" ht="15">
      <c r="B6674" s="102"/>
    </row>
    <row r="6675" spans="2:2" ht="15">
      <c r="B6675" s="102"/>
    </row>
    <row r="6676" spans="2:2" ht="15">
      <c r="B6676" s="102"/>
    </row>
    <row r="6677" spans="2:2" ht="15">
      <c r="B6677" s="102"/>
    </row>
    <row r="6678" spans="2:2" ht="15">
      <c r="B6678" s="102"/>
    </row>
    <row r="6679" spans="2:2" ht="15">
      <c r="B6679" s="102"/>
    </row>
    <row r="6680" spans="2:2" ht="15">
      <c r="B6680" s="102"/>
    </row>
    <row r="6681" spans="2:2" ht="15">
      <c r="B6681" s="102"/>
    </row>
    <row r="6682" spans="2:2" ht="15">
      <c r="B6682" s="102"/>
    </row>
    <row r="6683" spans="2:2" ht="15">
      <c r="B6683" s="102"/>
    </row>
    <row r="6684" spans="2:2" ht="15">
      <c r="B6684" s="102"/>
    </row>
    <row r="6685" spans="2:2" ht="15">
      <c r="B6685" s="102"/>
    </row>
    <row r="6686" spans="2:2" ht="15">
      <c r="B6686" s="102"/>
    </row>
    <row r="6687" spans="2:2" ht="15">
      <c r="B6687" s="102"/>
    </row>
    <row r="6688" spans="2:2" ht="15">
      <c r="B6688" s="102"/>
    </row>
    <row r="6689" spans="2:2" ht="15">
      <c r="B6689" s="102"/>
    </row>
    <row r="6690" spans="2:2" ht="15">
      <c r="B6690" s="102"/>
    </row>
    <row r="6691" spans="2:2" ht="15">
      <c r="B6691" s="102"/>
    </row>
    <row r="6692" spans="2:2" ht="15">
      <c r="B6692" s="102"/>
    </row>
    <row r="6693" spans="2:2" ht="15">
      <c r="B6693" s="102"/>
    </row>
    <row r="6694" spans="2:2" ht="15">
      <c r="B6694" s="102"/>
    </row>
    <row r="6695" spans="2:2" ht="15">
      <c r="B6695" s="102"/>
    </row>
    <row r="6696" spans="2:2" ht="15">
      <c r="B6696" s="102"/>
    </row>
    <row r="6697" spans="2:2" ht="15">
      <c r="B6697" s="102"/>
    </row>
    <row r="6698" spans="2:2" ht="15">
      <c r="B6698" s="102"/>
    </row>
    <row r="6699" spans="2:2" ht="15">
      <c r="B6699" s="102"/>
    </row>
    <row r="6700" spans="2:2" ht="15">
      <c r="B6700" s="102"/>
    </row>
    <row r="6701" spans="2:2" ht="15">
      <c r="B6701" s="102"/>
    </row>
    <row r="6702" spans="2:2" ht="15">
      <c r="B6702" s="102"/>
    </row>
    <row r="6703" spans="2:2" ht="15">
      <c r="B6703" s="102"/>
    </row>
    <row r="6704" spans="2:2" ht="15">
      <c r="B6704" s="102"/>
    </row>
    <row r="6705" spans="2:2" ht="15">
      <c r="B6705" s="102"/>
    </row>
    <row r="6706" spans="2:2" ht="15">
      <c r="B6706" s="102"/>
    </row>
    <row r="6707" spans="2:2" ht="15">
      <c r="B6707" s="102"/>
    </row>
    <row r="6708" spans="2:2" ht="15">
      <c r="B6708" s="102"/>
    </row>
    <row r="6709" spans="2:2" ht="15">
      <c r="B6709" s="102"/>
    </row>
    <row r="6710" spans="2:2" ht="15">
      <c r="B6710" s="102"/>
    </row>
    <row r="6711" spans="2:2" ht="15">
      <c r="B6711" s="102"/>
    </row>
    <row r="6712" spans="2:2" ht="15">
      <c r="B6712" s="102"/>
    </row>
    <row r="6713" spans="2:2" ht="15">
      <c r="B6713" s="102"/>
    </row>
    <row r="6714" spans="2:2" ht="15">
      <c r="B6714" s="102"/>
    </row>
    <row r="6715" spans="2:2" ht="15">
      <c r="B6715" s="102"/>
    </row>
    <row r="6716" spans="2:2" ht="15">
      <c r="B6716" s="102"/>
    </row>
    <row r="6717" spans="2:2" ht="15">
      <c r="B6717" s="102"/>
    </row>
    <row r="6718" spans="2:2" ht="15">
      <c r="B6718" s="102"/>
    </row>
    <row r="6719" spans="2:2" ht="15">
      <c r="B6719" s="102"/>
    </row>
    <row r="6720" spans="2:2" ht="15">
      <c r="B6720" s="102"/>
    </row>
    <row r="6721" spans="2:2" ht="15">
      <c r="B6721" s="102"/>
    </row>
    <row r="6722" spans="2:2" ht="15">
      <c r="B6722" s="102"/>
    </row>
    <row r="6723" spans="2:2" ht="15">
      <c r="B6723" s="102"/>
    </row>
    <row r="6724" spans="2:2" ht="15">
      <c r="B6724" s="102"/>
    </row>
    <row r="6725" spans="2:2" ht="15">
      <c r="B6725" s="102"/>
    </row>
    <row r="6726" spans="2:2" ht="15">
      <c r="B6726" s="102"/>
    </row>
    <row r="6727" spans="2:2" ht="15">
      <c r="B6727" s="102"/>
    </row>
    <row r="6728" spans="2:2" ht="15">
      <c r="B6728" s="102"/>
    </row>
    <row r="6729" spans="2:2" ht="15">
      <c r="B6729" s="102"/>
    </row>
    <row r="6730" spans="2:2" ht="15">
      <c r="B6730" s="102"/>
    </row>
    <row r="6731" spans="2:2" ht="15">
      <c r="B6731" s="102"/>
    </row>
    <row r="6732" spans="2:2" ht="15">
      <c r="B6732" s="102"/>
    </row>
    <row r="6733" spans="2:2" ht="15">
      <c r="B6733" s="102"/>
    </row>
    <row r="6734" spans="2:2" ht="15">
      <c r="B6734" s="102"/>
    </row>
    <row r="6735" spans="2:2" ht="15">
      <c r="B6735" s="102"/>
    </row>
    <row r="6736" spans="2:2" ht="15">
      <c r="B6736" s="102"/>
    </row>
    <row r="6737" spans="2:2" ht="15">
      <c r="B6737" s="102"/>
    </row>
    <row r="6738" spans="2:2" ht="15">
      <c r="B6738" s="102"/>
    </row>
    <row r="6739" spans="2:2" ht="15">
      <c r="B6739" s="102"/>
    </row>
    <row r="6740" spans="2:2" ht="15">
      <c r="B6740" s="102"/>
    </row>
    <row r="6741" spans="2:2" ht="15">
      <c r="B6741" s="102"/>
    </row>
    <row r="6742" spans="2:2" ht="15">
      <c r="B6742" s="102"/>
    </row>
    <row r="6743" spans="2:2" ht="15">
      <c r="B6743" s="102"/>
    </row>
    <row r="6744" spans="2:2" ht="15">
      <c r="B6744" s="102"/>
    </row>
    <row r="6745" spans="2:2" ht="15">
      <c r="B6745" s="102"/>
    </row>
    <row r="6746" spans="2:2" ht="15">
      <c r="B6746" s="102"/>
    </row>
    <row r="6747" spans="2:2" ht="15">
      <c r="B6747" s="102"/>
    </row>
    <row r="6748" spans="2:2" ht="15">
      <c r="B6748" s="102"/>
    </row>
    <row r="6749" spans="2:2" ht="15">
      <c r="B6749" s="102"/>
    </row>
    <row r="6750" spans="2:2" ht="15">
      <c r="B6750" s="102"/>
    </row>
    <row r="6751" spans="2:2" ht="15">
      <c r="B6751" s="102"/>
    </row>
    <row r="6752" spans="2:2" ht="15">
      <c r="B6752" s="102"/>
    </row>
    <row r="6753" spans="2:2" ht="15">
      <c r="B6753" s="102"/>
    </row>
    <row r="6754" spans="2:2" ht="15">
      <c r="B6754" s="102"/>
    </row>
    <row r="6755" spans="2:2" ht="15">
      <c r="B6755" s="102"/>
    </row>
    <row r="6756" spans="2:2" ht="15">
      <c r="B6756" s="102"/>
    </row>
    <row r="6757" spans="2:2" ht="15">
      <c r="B6757" s="102"/>
    </row>
    <row r="6758" spans="2:2" ht="15">
      <c r="B6758" s="102"/>
    </row>
    <row r="6759" spans="2:2" ht="15">
      <c r="B6759" s="102"/>
    </row>
    <row r="6760" spans="2:2" ht="15">
      <c r="B6760" s="102"/>
    </row>
    <row r="6761" spans="2:2" ht="15">
      <c r="B6761" s="102"/>
    </row>
    <row r="6762" spans="2:2" ht="15">
      <c r="B6762" s="102"/>
    </row>
    <row r="6763" spans="2:2" ht="15">
      <c r="B6763" s="102"/>
    </row>
    <row r="6764" spans="2:2" ht="15">
      <c r="B6764" s="102"/>
    </row>
    <row r="6765" spans="2:2" ht="15">
      <c r="B6765" s="102"/>
    </row>
    <row r="6766" spans="2:2" ht="15">
      <c r="B6766" s="102"/>
    </row>
    <row r="6767" spans="2:2" ht="15">
      <c r="B6767" s="102"/>
    </row>
    <row r="6768" spans="2:2" ht="15">
      <c r="B6768" s="102"/>
    </row>
    <row r="6769" spans="2:2" ht="15">
      <c r="B6769" s="102"/>
    </row>
    <row r="6770" spans="2:2" ht="15">
      <c r="B6770" s="102"/>
    </row>
    <row r="6771" spans="2:2" ht="15">
      <c r="B6771" s="102"/>
    </row>
    <row r="6772" spans="2:2" ht="15">
      <c r="B6772" s="102"/>
    </row>
    <row r="6773" spans="2:2" ht="15">
      <c r="B6773" s="102"/>
    </row>
    <row r="6774" spans="2:2" ht="15">
      <c r="B6774" s="102"/>
    </row>
    <row r="6775" spans="2:2" ht="15">
      <c r="B6775" s="102"/>
    </row>
    <row r="6776" spans="2:2" ht="15">
      <c r="B6776" s="102"/>
    </row>
    <row r="6777" spans="2:2" ht="15">
      <c r="B6777" s="102"/>
    </row>
    <row r="6778" spans="2:2" ht="15">
      <c r="B6778" s="102"/>
    </row>
    <row r="6779" spans="2:2" ht="15">
      <c r="B6779" s="102"/>
    </row>
    <row r="6780" spans="2:2" ht="15">
      <c r="B6780" s="102"/>
    </row>
    <row r="6781" spans="2:2" ht="15">
      <c r="B6781" s="102"/>
    </row>
    <row r="6782" spans="2:2" ht="15">
      <c r="B6782" s="102"/>
    </row>
    <row r="6783" spans="2:2" ht="15">
      <c r="B6783" s="102"/>
    </row>
    <row r="6784" spans="2:2" ht="15">
      <c r="B6784" s="102"/>
    </row>
    <row r="6785" spans="2:2" ht="15">
      <c r="B6785" s="102"/>
    </row>
    <row r="6786" spans="2:2" ht="15">
      <c r="B6786" s="102"/>
    </row>
    <row r="6787" spans="2:2" ht="15">
      <c r="B6787" s="102"/>
    </row>
    <row r="6788" spans="2:2" ht="15">
      <c r="B6788" s="102"/>
    </row>
    <row r="6789" spans="2:2" ht="15">
      <c r="B6789" s="102"/>
    </row>
    <row r="6790" spans="2:2" ht="15">
      <c r="B6790" s="102"/>
    </row>
    <row r="6791" spans="2:2" ht="15">
      <c r="B6791" s="102"/>
    </row>
    <row r="6792" spans="2:2" ht="15">
      <c r="B6792" s="102"/>
    </row>
    <row r="6793" spans="2:2" ht="15">
      <c r="B6793" s="102"/>
    </row>
    <row r="6794" spans="2:2" ht="15">
      <c r="B6794" s="102"/>
    </row>
    <row r="6795" spans="2:2" ht="15">
      <c r="B6795" s="102"/>
    </row>
    <row r="6796" spans="2:2" ht="15">
      <c r="B6796" s="102"/>
    </row>
    <row r="6797" spans="2:2" ht="15">
      <c r="B6797" s="102"/>
    </row>
    <row r="6798" spans="2:2" ht="15">
      <c r="B6798" s="102"/>
    </row>
    <row r="6799" spans="2:2" ht="15">
      <c r="B6799" s="102"/>
    </row>
    <row r="6800" spans="2:2" ht="15">
      <c r="B6800" s="102"/>
    </row>
    <row r="6801" spans="2:2" ht="15">
      <c r="B6801" s="102"/>
    </row>
    <row r="6802" spans="2:2" ht="15">
      <c r="B6802" s="102"/>
    </row>
    <row r="6803" spans="2:2" ht="15">
      <c r="B6803" s="102"/>
    </row>
    <row r="6804" spans="2:2" ht="15">
      <c r="B6804" s="102"/>
    </row>
    <row r="6805" spans="2:2" ht="15">
      <c r="B6805" s="102"/>
    </row>
    <row r="6806" spans="2:2" ht="15">
      <c r="B6806" s="102"/>
    </row>
    <row r="6807" spans="2:2" ht="15">
      <c r="B6807" s="102"/>
    </row>
    <row r="6808" spans="2:2" ht="15">
      <c r="B6808" s="102"/>
    </row>
    <row r="6809" spans="2:2" ht="15">
      <c r="B6809" s="102"/>
    </row>
    <row r="6810" spans="2:2" ht="15">
      <c r="B6810" s="102"/>
    </row>
    <row r="6811" spans="2:2" ht="15">
      <c r="B6811" s="102"/>
    </row>
    <row r="6812" spans="2:2" ht="15">
      <c r="B6812" s="102"/>
    </row>
    <row r="6813" spans="2:2" ht="15">
      <c r="B6813" s="102"/>
    </row>
    <row r="6814" spans="2:2" ht="15">
      <c r="B6814" s="102"/>
    </row>
    <row r="6815" spans="2:2" ht="15">
      <c r="B6815" s="102"/>
    </row>
    <row r="6816" spans="2:2" ht="15">
      <c r="B6816" s="102"/>
    </row>
    <row r="6817" spans="2:2" ht="15">
      <c r="B6817" s="102"/>
    </row>
    <row r="6818" spans="2:2" ht="15">
      <c r="B6818" s="102"/>
    </row>
    <row r="6819" spans="2:2" ht="15">
      <c r="B6819" s="102"/>
    </row>
    <row r="6820" spans="2:2" ht="15">
      <c r="B6820" s="102"/>
    </row>
    <row r="6821" spans="2:2" ht="15">
      <c r="B6821" s="102"/>
    </row>
    <row r="6822" spans="2:2" ht="15">
      <c r="B6822" s="102"/>
    </row>
    <row r="6823" spans="2:2" ht="15">
      <c r="B6823" s="102"/>
    </row>
    <row r="6824" spans="2:2" ht="15">
      <c r="B6824" s="102"/>
    </row>
    <row r="6825" spans="2:2" ht="15">
      <c r="B6825" s="102"/>
    </row>
    <row r="6826" spans="2:2" ht="15">
      <c r="B6826" s="102"/>
    </row>
    <row r="6827" spans="2:2" ht="15">
      <c r="B6827" s="102"/>
    </row>
    <row r="6828" spans="2:2" ht="15">
      <c r="B6828" s="102"/>
    </row>
    <row r="6829" spans="2:2" ht="15">
      <c r="B6829" s="102"/>
    </row>
    <row r="6830" spans="2:2" ht="15">
      <c r="B6830" s="102"/>
    </row>
    <row r="6831" spans="2:2" ht="15">
      <c r="B6831" s="102"/>
    </row>
    <row r="6832" spans="2:2" ht="15">
      <c r="B6832" s="102"/>
    </row>
    <row r="6833" spans="2:2" ht="15">
      <c r="B6833" s="102"/>
    </row>
    <row r="6834" spans="2:2" ht="15">
      <c r="B6834" s="102"/>
    </row>
    <row r="6835" spans="2:2" ht="15">
      <c r="B6835" s="102"/>
    </row>
    <row r="6836" spans="2:2" ht="15">
      <c r="B6836" s="102"/>
    </row>
    <row r="6837" spans="2:2" ht="15">
      <c r="B6837" s="102"/>
    </row>
    <row r="6838" spans="2:2" ht="15">
      <c r="B6838" s="102"/>
    </row>
    <row r="6839" spans="2:2" ht="15">
      <c r="B6839" s="102"/>
    </row>
    <row r="6840" spans="2:2" ht="15">
      <c r="B6840" s="102"/>
    </row>
    <row r="6841" spans="2:2" ht="15">
      <c r="B6841" s="102"/>
    </row>
    <row r="6842" spans="2:2" ht="15">
      <c r="B6842" s="102"/>
    </row>
    <row r="6843" spans="2:2" ht="15">
      <c r="B6843" s="102"/>
    </row>
    <row r="6844" spans="2:2" ht="15">
      <c r="B6844" s="102"/>
    </row>
    <row r="6845" spans="2:2" ht="15">
      <c r="B6845" s="102"/>
    </row>
    <row r="6846" spans="2:2" ht="15">
      <c r="B6846" s="102"/>
    </row>
    <row r="6847" spans="2:2" ht="15">
      <c r="B6847" s="102"/>
    </row>
    <row r="6848" spans="2:2" ht="15">
      <c r="B6848" s="102"/>
    </row>
    <row r="6849" spans="2:2" ht="15">
      <c r="B6849" s="102"/>
    </row>
    <row r="6850" spans="2:2" ht="15">
      <c r="B6850" s="102"/>
    </row>
    <row r="6851" spans="2:2" ht="15">
      <c r="B6851" s="102"/>
    </row>
    <row r="6852" spans="2:2" ht="15">
      <c r="B6852" s="102"/>
    </row>
    <row r="6853" spans="2:2" ht="15">
      <c r="B6853" s="102"/>
    </row>
    <row r="6854" spans="2:2" ht="15">
      <c r="B6854" s="102"/>
    </row>
    <row r="6855" spans="2:2" ht="15">
      <c r="B6855" s="102"/>
    </row>
    <row r="6856" spans="2:2" ht="15">
      <c r="B6856" s="102"/>
    </row>
    <row r="6857" spans="2:2" ht="15">
      <c r="B6857" s="102"/>
    </row>
    <row r="6858" spans="2:2" ht="15">
      <c r="B6858" s="102"/>
    </row>
    <row r="6859" spans="2:2" ht="15">
      <c r="B6859" s="102"/>
    </row>
    <row r="6860" spans="2:2" ht="15">
      <c r="B6860" s="102"/>
    </row>
    <row r="6861" spans="2:2" ht="15">
      <c r="B6861" s="102"/>
    </row>
    <row r="6862" spans="2:2" ht="15">
      <c r="B6862" s="102"/>
    </row>
    <row r="6863" spans="2:2" ht="15">
      <c r="B6863" s="102"/>
    </row>
    <row r="6864" spans="2:2" ht="15">
      <c r="B6864" s="102"/>
    </row>
    <row r="6865" spans="2:2" ht="15">
      <c r="B6865" s="102"/>
    </row>
    <row r="6866" spans="2:2" ht="15">
      <c r="B6866" s="102"/>
    </row>
    <row r="6867" spans="2:2" ht="15">
      <c r="B6867" s="102"/>
    </row>
    <row r="6868" spans="2:2" ht="15">
      <c r="B6868" s="102"/>
    </row>
    <row r="6869" spans="2:2" ht="15">
      <c r="B6869" s="102"/>
    </row>
    <row r="6870" spans="2:2" ht="15">
      <c r="B6870" s="102"/>
    </row>
    <row r="6871" spans="2:2" ht="15">
      <c r="B6871" s="102"/>
    </row>
    <row r="6872" spans="2:2" ht="15">
      <c r="B6872" s="102"/>
    </row>
    <row r="6873" spans="2:2" ht="15">
      <c r="B6873" s="102"/>
    </row>
    <row r="6874" spans="2:2" ht="15">
      <c r="B6874" s="102"/>
    </row>
    <row r="6875" spans="2:2" ht="15">
      <c r="B6875" s="102"/>
    </row>
    <row r="6876" spans="2:2" ht="15">
      <c r="B6876" s="102"/>
    </row>
    <row r="6877" spans="2:2" ht="15">
      <c r="B6877" s="102"/>
    </row>
    <row r="6878" spans="2:2" ht="15">
      <c r="B6878" s="102"/>
    </row>
    <row r="6879" spans="2:2" ht="15">
      <c r="B6879" s="102"/>
    </row>
    <row r="6880" spans="2:2" ht="15">
      <c r="B6880" s="102"/>
    </row>
    <row r="6881" spans="2:2" ht="15">
      <c r="B6881" s="102"/>
    </row>
    <row r="6882" spans="2:2" ht="15">
      <c r="B6882" s="102"/>
    </row>
    <row r="6883" spans="2:2" ht="15">
      <c r="B6883" s="102"/>
    </row>
    <row r="6884" spans="2:2" ht="15">
      <c r="B6884" s="102"/>
    </row>
    <row r="6885" spans="2:2" ht="15">
      <c r="B6885" s="102"/>
    </row>
    <row r="6886" spans="2:2" ht="15">
      <c r="B6886" s="102"/>
    </row>
    <row r="6887" spans="2:2" ht="15">
      <c r="B6887" s="102"/>
    </row>
    <row r="6888" spans="2:2" ht="15">
      <c r="B6888" s="102"/>
    </row>
    <row r="6889" spans="2:2" ht="15">
      <c r="B6889" s="102"/>
    </row>
    <row r="6890" spans="2:2" ht="15">
      <c r="B6890" s="102"/>
    </row>
    <row r="6891" spans="2:2" ht="15">
      <c r="B6891" s="102"/>
    </row>
    <row r="6892" spans="2:2" ht="15">
      <c r="B6892" s="102"/>
    </row>
    <row r="6893" spans="2:2" ht="15">
      <c r="B6893" s="102"/>
    </row>
    <row r="6894" spans="2:2" ht="15">
      <c r="B6894" s="102"/>
    </row>
    <row r="6895" spans="2:2" ht="15">
      <c r="B6895" s="102"/>
    </row>
    <row r="6896" spans="2:2" ht="15">
      <c r="B6896" s="102"/>
    </row>
    <row r="6897" spans="2:2" ht="15">
      <c r="B6897" s="102"/>
    </row>
    <row r="6898" spans="2:2" ht="15">
      <c r="B6898" s="102"/>
    </row>
    <row r="6899" spans="2:2" ht="15">
      <c r="B6899" s="102"/>
    </row>
    <row r="6900" spans="2:2" ht="15">
      <c r="B6900" s="102"/>
    </row>
    <row r="6901" spans="2:2" ht="15">
      <c r="B6901" s="102"/>
    </row>
    <row r="6902" spans="2:2" ht="15">
      <c r="B6902" s="102"/>
    </row>
    <row r="6903" spans="2:2" ht="15">
      <c r="B6903" s="102"/>
    </row>
    <row r="6904" spans="2:2" ht="15">
      <c r="B6904" s="102"/>
    </row>
    <row r="6905" spans="2:2" ht="15">
      <c r="B6905" s="102"/>
    </row>
    <row r="6906" spans="2:2" ht="15">
      <c r="B6906" s="102"/>
    </row>
    <row r="6907" spans="2:2" ht="15">
      <c r="B6907" s="102"/>
    </row>
    <row r="6908" spans="2:2" ht="15">
      <c r="B6908" s="102"/>
    </row>
    <row r="6909" spans="2:2" ht="15">
      <c r="B6909" s="102"/>
    </row>
    <row r="6910" spans="2:2" ht="15">
      <c r="B6910" s="102"/>
    </row>
    <row r="6911" spans="2:2" ht="15">
      <c r="B6911" s="102"/>
    </row>
    <row r="6912" spans="2:2" ht="15">
      <c r="B6912" s="102"/>
    </row>
    <row r="6913" spans="2:2" ht="15">
      <c r="B6913" s="102"/>
    </row>
    <row r="6914" spans="2:2" ht="15">
      <c r="B6914" s="102"/>
    </row>
    <row r="6915" spans="2:2" ht="15">
      <c r="B6915" s="102"/>
    </row>
    <row r="6916" spans="2:2" ht="15">
      <c r="B6916" s="102"/>
    </row>
    <row r="6917" spans="2:2" ht="15">
      <c r="B6917" s="102"/>
    </row>
    <row r="6918" spans="2:2" ht="15">
      <c r="B6918" s="102"/>
    </row>
    <row r="6919" spans="2:2" ht="15">
      <c r="B6919" s="102"/>
    </row>
    <row r="6920" spans="2:2" ht="15">
      <c r="B6920" s="102"/>
    </row>
    <row r="6921" spans="2:2" ht="15">
      <c r="B6921" s="102"/>
    </row>
    <row r="6922" spans="2:2" ht="15">
      <c r="B6922" s="102"/>
    </row>
    <row r="6923" spans="2:2" ht="15">
      <c r="B6923" s="102"/>
    </row>
    <row r="6924" spans="2:2" ht="15">
      <c r="B6924" s="102"/>
    </row>
    <row r="6925" spans="2:2" ht="15">
      <c r="B6925" s="102"/>
    </row>
    <row r="6926" spans="2:2" ht="15">
      <c r="B6926" s="102"/>
    </row>
    <row r="6927" spans="2:2" ht="15">
      <c r="B6927" s="102"/>
    </row>
    <row r="6928" spans="2:2" ht="15">
      <c r="B6928" s="102"/>
    </row>
    <row r="6929" spans="2:2" ht="15">
      <c r="B6929" s="102"/>
    </row>
    <row r="6930" spans="2:2" ht="15">
      <c r="B6930" s="102"/>
    </row>
    <row r="6931" spans="2:2" ht="15">
      <c r="B6931" s="102"/>
    </row>
    <row r="6932" spans="2:2" ht="15">
      <c r="B6932" s="102"/>
    </row>
    <row r="6933" spans="2:2" ht="15">
      <c r="B6933" s="102"/>
    </row>
    <row r="6934" spans="2:2" ht="15">
      <c r="B6934" s="102"/>
    </row>
    <row r="6935" spans="2:2" ht="15">
      <c r="B6935" s="102"/>
    </row>
    <row r="6936" spans="2:2" ht="15">
      <c r="B6936" s="102"/>
    </row>
    <row r="6937" spans="2:2" ht="15">
      <c r="B6937" s="102"/>
    </row>
    <row r="6938" spans="2:2" ht="15">
      <c r="B6938" s="102"/>
    </row>
    <row r="6939" spans="2:2" ht="15">
      <c r="B6939" s="102"/>
    </row>
    <row r="6940" spans="2:2" ht="15">
      <c r="B6940" s="102"/>
    </row>
    <row r="6941" spans="2:2" ht="15">
      <c r="B6941" s="102"/>
    </row>
    <row r="6942" spans="2:2" ht="15">
      <c r="B6942" s="102"/>
    </row>
    <row r="6943" spans="2:2" ht="15">
      <c r="B6943" s="102"/>
    </row>
    <row r="6944" spans="2:2" ht="15">
      <c r="B6944" s="102"/>
    </row>
    <row r="6945" spans="2:2" ht="15">
      <c r="B6945" s="102"/>
    </row>
    <row r="6946" spans="2:2" ht="15">
      <c r="B6946" s="102"/>
    </row>
    <row r="6947" spans="2:2" ht="15">
      <c r="B6947" s="102"/>
    </row>
    <row r="6948" spans="2:2" ht="15">
      <c r="B6948" s="102"/>
    </row>
    <row r="6949" spans="2:2" ht="15">
      <c r="B6949" s="102"/>
    </row>
    <row r="6950" spans="2:2" ht="15">
      <c r="B6950" s="102"/>
    </row>
    <row r="6951" spans="2:2" ht="15">
      <c r="B6951" s="102"/>
    </row>
    <row r="6952" spans="2:2" ht="15">
      <c r="B6952" s="102"/>
    </row>
    <row r="6953" spans="2:2" ht="15">
      <c r="B6953" s="102"/>
    </row>
    <row r="6954" spans="2:2" ht="15">
      <c r="B6954" s="102"/>
    </row>
    <row r="6955" spans="2:2" ht="15">
      <c r="B6955" s="102"/>
    </row>
    <row r="6956" spans="2:2" ht="15">
      <c r="B6956" s="102"/>
    </row>
    <row r="6957" spans="2:2" ht="15">
      <c r="B6957" s="102"/>
    </row>
    <row r="6958" spans="2:2" ht="15">
      <c r="B6958" s="102"/>
    </row>
    <row r="6959" spans="2:2" ht="15">
      <c r="B6959" s="102"/>
    </row>
    <row r="6960" spans="2:2" ht="15">
      <c r="B6960" s="102"/>
    </row>
    <row r="6961" spans="2:2" ht="15">
      <c r="B6961" s="102"/>
    </row>
    <row r="6962" spans="2:2" ht="15">
      <c r="B6962" s="102"/>
    </row>
    <row r="6963" spans="2:2" ht="15">
      <c r="B6963" s="102"/>
    </row>
    <row r="6964" spans="2:2" ht="15">
      <c r="B6964" s="102"/>
    </row>
    <row r="6965" spans="2:2" ht="15">
      <c r="B6965" s="102"/>
    </row>
    <row r="6966" spans="2:2" ht="15">
      <c r="B6966" s="102"/>
    </row>
    <row r="6967" spans="2:2" ht="15">
      <c r="B6967" s="102"/>
    </row>
    <row r="6968" spans="2:2" ht="15">
      <c r="B6968" s="102"/>
    </row>
    <row r="6969" spans="2:2" ht="15">
      <c r="B6969" s="102"/>
    </row>
    <row r="6970" spans="2:2" ht="15">
      <c r="B6970" s="102"/>
    </row>
    <row r="6971" spans="2:2" ht="15">
      <c r="B6971" s="102"/>
    </row>
    <row r="6972" spans="2:2" ht="15">
      <c r="B6972" s="102"/>
    </row>
    <row r="6973" spans="2:2" ht="15">
      <c r="B6973" s="102"/>
    </row>
    <row r="6974" spans="2:2" ht="15">
      <c r="B6974" s="102"/>
    </row>
    <row r="6975" spans="2:2" ht="15">
      <c r="B6975" s="102"/>
    </row>
    <row r="6976" spans="2:2" ht="15">
      <c r="B6976" s="102"/>
    </row>
    <row r="6977" spans="2:2" ht="15">
      <c r="B6977" s="102"/>
    </row>
    <row r="6978" spans="2:2" ht="15">
      <c r="B6978" s="102"/>
    </row>
    <row r="6979" spans="2:2" ht="15">
      <c r="B6979" s="102"/>
    </row>
    <row r="6980" spans="2:2" ht="15">
      <c r="B6980" s="102"/>
    </row>
    <row r="6981" spans="2:2" ht="15">
      <c r="B6981" s="102"/>
    </row>
    <row r="6982" spans="2:2" ht="15">
      <c r="B6982" s="102"/>
    </row>
    <row r="6983" spans="2:2" ht="15">
      <c r="B6983" s="102"/>
    </row>
    <row r="6984" spans="2:2" ht="15">
      <c r="B6984" s="102"/>
    </row>
    <row r="6985" spans="2:2" ht="15">
      <c r="B6985" s="102"/>
    </row>
    <row r="6986" spans="2:2" ht="15">
      <c r="B6986" s="102"/>
    </row>
    <row r="6987" spans="2:2" ht="15">
      <c r="B6987" s="102"/>
    </row>
    <row r="6988" spans="2:2" ht="15">
      <c r="B6988" s="102"/>
    </row>
    <row r="6989" spans="2:2" ht="15">
      <c r="B6989" s="102"/>
    </row>
    <row r="6990" spans="2:2" ht="15">
      <c r="B6990" s="102"/>
    </row>
    <row r="6991" spans="2:2" ht="15">
      <c r="B6991" s="102"/>
    </row>
    <row r="6992" spans="2:2" ht="15">
      <c r="B6992" s="102"/>
    </row>
    <row r="6993" spans="2:2" ht="15">
      <c r="B6993" s="102"/>
    </row>
    <row r="6994" spans="2:2" ht="15">
      <c r="B6994" s="102"/>
    </row>
    <row r="6995" spans="2:2" ht="15">
      <c r="B6995" s="102"/>
    </row>
    <row r="6996" spans="2:2" ht="15">
      <c r="B6996" s="102"/>
    </row>
    <row r="6997" spans="2:2" ht="15">
      <c r="B6997" s="102"/>
    </row>
    <row r="6998" spans="2:2" ht="15">
      <c r="B6998" s="102"/>
    </row>
    <row r="6999" spans="2:2" ht="15">
      <c r="B6999" s="102"/>
    </row>
    <row r="7000" spans="2:2" ht="15">
      <c r="B7000" s="102"/>
    </row>
    <row r="7001" spans="2:2" ht="15">
      <c r="B7001" s="102"/>
    </row>
    <row r="7002" spans="2:2" ht="15">
      <c r="B7002" s="102"/>
    </row>
    <row r="7003" spans="2:2" ht="15">
      <c r="B7003" s="102"/>
    </row>
    <row r="7004" spans="2:2" ht="15">
      <c r="B7004" s="102"/>
    </row>
    <row r="7005" spans="2:2" ht="15">
      <c r="B7005" s="102"/>
    </row>
    <row r="7006" spans="2:2" ht="15">
      <c r="B7006" s="102"/>
    </row>
    <row r="7007" spans="2:2" ht="15">
      <c r="B7007" s="102"/>
    </row>
    <row r="7008" spans="2:2" ht="15">
      <c r="B7008" s="102"/>
    </row>
    <row r="7009" spans="2:2" ht="15">
      <c r="B7009" s="102"/>
    </row>
    <row r="7010" spans="2:2" ht="15">
      <c r="B7010" s="102"/>
    </row>
    <row r="7011" spans="2:2" ht="15">
      <c r="B7011" s="102"/>
    </row>
    <row r="7012" spans="2:2" ht="15">
      <c r="B7012" s="102"/>
    </row>
    <row r="7013" spans="2:2" ht="15">
      <c r="B7013" s="102"/>
    </row>
    <row r="7014" spans="2:2" ht="15">
      <c r="B7014" s="102"/>
    </row>
    <row r="7015" spans="2:2" ht="15">
      <c r="B7015" s="102"/>
    </row>
    <row r="7016" spans="2:2" ht="15">
      <c r="B7016" s="102"/>
    </row>
    <row r="7017" spans="2:2" ht="15">
      <c r="B7017" s="102"/>
    </row>
    <row r="7018" spans="2:2" ht="15">
      <c r="B7018" s="102"/>
    </row>
    <row r="7019" spans="2:2" ht="15">
      <c r="B7019" s="102"/>
    </row>
    <row r="7020" spans="2:2" ht="15">
      <c r="B7020" s="102"/>
    </row>
    <row r="7021" spans="2:2" ht="15">
      <c r="B7021" s="102"/>
    </row>
    <row r="7022" spans="2:2" ht="15">
      <c r="B7022" s="102"/>
    </row>
    <row r="7023" spans="2:2" ht="15">
      <c r="B7023" s="102"/>
    </row>
    <row r="7024" spans="2:2" ht="15">
      <c r="B7024" s="102"/>
    </row>
    <row r="7025" spans="2:2" ht="15">
      <c r="B7025" s="102"/>
    </row>
    <row r="7026" spans="2:2" ht="15">
      <c r="B7026" s="102"/>
    </row>
    <row r="7027" spans="2:2" ht="15">
      <c r="B7027" s="102"/>
    </row>
    <row r="7028" spans="2:2" ht="15">
      <c r="B7028" s="102"/>
    </row>
    <row r="7029" spans="2:2" ht="15">
      <c r="B7029" s="102"/>
    </row>
    <row r="7030" spans="2:2" ht="15">
      <c r="B7030" s="102"/>
    </row>
    <row r="7031" spans="2:2" ht="15">
      <c r="B7031" s="102"/>
    </row>
    <row r="7032" spans="2:2" ht="15">
      <c r="B7032" s="102"/>
    </row>
    <row r="7033" spans="2:2" ht="15">
      <c r="B7033" s="102"/>
    </row>
    <row r="7034" spans="2:2" ht="15">
      <c r="B7034" s="102"/>
    </row>
    <row r="7035" spans="2:2" ht="15">
      <c r="B7035" s="102"/>
    </row>
    <row r="7036" spans="2:2" ht="15">
      <c r="B7036" s="102"/>
    </row>
    <row r="7037" spans="2:2" ht="15">
      <c r="B7037" s="102"/>
    </row>
    <row r="7038" spans="2:2" ht="15">
      <c r="B7038" s="102"/>
    </row>
    <row r="7039" spans="2:2" ht="15">
      <c r="B7039" s="102"/>
    </row>
    <row r="7040" spans="2:2" ht="15">
      <c r="B7040" s="102"/>
    </row>
    <row r="7041" spans="2:2" ht="15">
      <c r="B7041" s="102"/>
    </row>
    <row r="7042" spans="2:2" ht="15">
      <c r="B7042" s="102"/>
    </row>
    <row r="7043" spans="2:2" ht="15">
      <c r="B7043" s="102"/>
    </row>
    <row r="7044" spans="2:2" ht="15">
      <c r="B7044" s="102"/>
    </row>
    <row r="7045" spans="2:2" ht="15">
      <c r="B7045" s="102"/>
    </row>
    <row r="7046" spans="2:2" ht="15">
      <c r="B7046" s="102"/>
    </row>
    <row r="7047" spans="2:2" ht="15">
      <c r="B7047" s="102"/>
    </row>
    <row r="7048" spans="2:2" ht="15">
      <c r="B7048" s="102"/>
    </row>
    <row r="7049" spans="2:2" ht="15">
      <c r="B7049" s="102"/>
    </row>
    <row r="7050" spans="2:2" ht="15">
      <c r="B7050" s="102"/>
    </row>
    <row r="7051" spans="2:2" ht="15">
      <c r="B7051" s="102"/>
    </row>
    <row r="7052" spans="2:2" ht="15">
      <c r="B7052" s="102"/>
    </row>
    <row r="7053" spans="2:2" ht="15">
      <c r="B7053" s="102"/>
    </row>
    <row r="7054" spans="2:2" ht="15">
      <c r="B7054" s="102"/>
    </row>
    <row r="7055" spans="2:2" ht="15">
      <c r="B7055" s="102"/>
    </row>
    <row r="7056" spans="2:2" ht="15">
      <c r="B7056" s="102"/>
    </row>
    <row r="7057" spans="2:2" ht="15">
      <c r="B7057" s="102"/>
    </row>
    <row r="7058" spans="2:2" ht="15">
      <c r="B7058" s="102"/>
    </row>
    <row r="7059" spans="2:2" ht="15">
      <c r="B7059" s="102"/>
    </row>
    <row r="7060" spans="2:2" ht="15">
      <c r="B7060" s="102"/>
    </row>
    <row r="7061" spans="2:2" ht="15">
      <c r="B7061" s="102"/>
    </row>
    <row r="7062" spans="2:2" ht="15">
      <c r="B7062" s="102"/>
    </row>
    <row r="7063" spans="2:2" ht="15">
      <c r="B7063" s="102"/>
    </row>
    <row r="7064" spans="2:2" ht="15">
      <c r="B7064" s="102"/>
    </row>
    <row r="7065" spans="2:2" ht="15">
      <c r="B7065" s="102"/>
    </row>
    <row r="7066" spans="2:2" ht="15">
      <c r="B7066" s="102"/>
    </row>
    <row r="7067" spans="2:2" ht="15">
      <c r="B7067" s="102"/>
    </row>
    <row r="7068" spans="2:2" ht="15">
      <c r="B7068" s="102"/>
    </row>
    <row r="7069" spans="2:2" ht="15">
      <c r="B7069" s="102"/>
    </row>
    <row r="7070" spans="2:2" ht="15">
      <c r="B7070" s="102"/>
    </row>
    <row r="7071" spans="2:2" ht="15">
      <c r="B7071" s="102"/>
    </row>
    <row r="7072" spans="2:2" ht="15">
      <c r="B7072" s="102"/>
    </row>
    <row r="7073" spans="2:2" ht="15">
      <c r="B7073" s="102"/>
    </row>
    <row r="7074" spans="2:2" ht="15">
      <c r="B7074" s="102"/>
    </row>
    <row r="7075" spans="2:2" ht="15">
      <c r="B7075" s="102"/>
    </row>
    <row r="7076" spans="2:2" ht="15">
      <c r="B7076" s="102"/>
    </row>
    <row r="7077" spans="2:2" ht="15">
      <c r="B7077" s="102"/>
    </row>
    <row r="7078" spans="2:2" ht="15">
      <c r="B7078" s="102"/>
    </row>
    <row r="7079" spans="2:2" ht="15">
      <c r="B7079" s="102"/>
    </row>
    <row r="7080" spans="2:2" ht="15">
      <c r="B7080" s="102"/>
    </row>
    <row r="7081" spans="2:2" ht="15">
      <c r="B7081" s="102"/>
    </row>
    <row r="7082" spans="2:2" ht="15">
      <c r="B7082" s="102"/>
    </row>
    <row r="7083" spans="2:2" ht="15">
      <c r="B7083" s="102"/>
    </row>
    <row r="7084" spans="2:2" ht="15">
      <c r="B7084" s="102"/>
    </row>
    <row r="7085" spans="2:2" ht="15">
      <c r="B7085" s="102"/>
    </row>
    <row r="7086" spans="2:2" ht="15">
      <c r="B7086" s="102"/>
    </row>
    <row r="7087" spans="2:2" ht="15">
      <c r="B7087" s="102"/>
    </row>
    <row r="7088" spans="2:2" ht="15">
      <c r="B7088" s="102"/>
    </row>
    <row r="7089" spans="2:2" ht="15">
      <c r="B7089" s="102"/>
    </row>
    <row r="7090" spans="2:2" ht="15">
      <c r="B7090" s="102"/>
    </row>
    <row r="7091" spans="2:2" ht="15">
      <c r="B7091" s="102"/>
    </row>
    <row r="7092" spans="2:2" ht="15">
      <c r="B7092" s="102"/>
    </row>
    <row r="7093" spans="2:2" ht="15">
      <c r="B7093" s="102"/>
    </row>
    <row r="7094" spans="2:2" ht="15">
      <c r="B7094" s="102"/>
    </row>
    <row r="7095" spans="2:2" ht="15">
      <c r="B7095" s="102"/>
    </row>
    <row r="7096" spans="2:2" ht="15">
      <c r="B7096" s="102"/>
    </row>
    <row r="7097" spans="2:2" ht="15">
      <c r="B7097" s="102"/>
    </row>
    <row r="7098" spans="2:2" ht="15">
      <c r="B7098" s="102"/>
    </row>
    <row r="7099" spans="2:2" ht="15">
      <c r="B7099" s="102"/>
    </row>
    <row r="7100" spans="2:2" ht="15">
      <c r="B7100" s="102"/>
    </row>
    <row r="7101" spans="2:2" ht="15">
      <c r="B7101" s="102"/>
    </row>
    <row r="7102" spans="2:2" ht="15">
      <c r="B7102" s="102"/>
    </row>
    <row r="7103" spans="2:2" ht="15">
      <c r="B7103" s="102"/>
    </row>
    <row r="7104" spans="2:2" ht="15">
      <c r="B7104" s="102"/>
    </row>
    <row r="7105" spans="2:2" ht="15">
      <c r="B7105" s="102"/>
    </row>
    <row r="7106" spans="2:2" ht="15">
      <c r="B7106" s="102"/>
    </row>
    <row r="7107" spans="2:2" ht="15">
      <c r="B7107" s="102"/>
    </row>
    <row r="7108" spans="2:2" ht="15">
      <c r="B7108" s="102"/>
    </row>
    <row r="7109" spans="2:2" ht="15">
      <c r="B7109" s="102"/>
    </row>
    <row r="7110" spans="2:2" ht="15">
      <c r="B7110" s="102"/>
    </row>
    <row r="7111" spans="2:2" ht="15">
      <c r="B7111" s="102"/>
    </row>
    <row r="7112" spans="2:2" ht="15">
      <c r="B7112" s="102"/>
    </row>
    <row r="7113" spans="2:2" ht="15">
      <c r="B7113" s="102"/>
    </row>
    <row r="7114" spans="2:2" ht="15">
      <c r="B7114" s="102"/>
    </row>
    <row r="7115" spans="2:2" ht="15">
      <c r="B7115" s="102"/>
    </row>
    <row r="7116" spans="2:2" ht="15">
      <c r="B7116" s="102"/>
    </row>
    <row r="7117" spans="2:2" ht="15">
      <c r="B7117" s="102"/>
    </row>
    <row r="7118" spans="2:2" ht="15">
      <c r="B7118" s="102"/>
    </row>
    <row r="7119" spans="2:2" ht="15">
      <c r="B7119" s="102"/>
    </row>
    <row r="7120" spans="2:2" ht="15">
      <c r="B7120" s="102"/>
    </row>
    <row r="7121" spans="2:2" ht="15">
      <c r="B7121" s="102"/>
    </row>
    <row r="7122" spans="2:2" ht="15">
      <c r="B7122" s="102"/>
    </row>
    <row r="7123" spans="2:2" ht="15">
      <c r="B7123" s="102"/>
    </row>
    <row r="7124" spans="2:2" ht="15">
      <c r="B7124" s="102"/>
    </row>
    <row r="7125" spans="2:2" ht="15">
      <c r="B7125" s="102"/>
    </row>
    <row r="7126" spans="2:2" ht="15">
      <c r="B7126" s="102"/>
    </row>
    <row r="7127" spans="2:2" ht="15">
      <c r="B7127" s="102"/>
    </row>
    <row r="7128" spans="2:2" ht="15">
      <c r="B7128" s="102"/>
    </row>
    <row r="7129" spans="2:2" ht="15">
      <c r="B7129" s="102"/>
    </row>
    <row r="7130" spans="2:2" ht="15">
      <c r="B7130" s="102"/>
    </row>
    <row r="7131" spans="2:2" ht="15">
      <c r="B7131" s="102"/>
    </row>
    <row r="7132" spans="2:2" ht="15">
      <c r="B7132" s="102"/>
    </row>
    <row r="7133" spans="2:2" ht="15">
      <c r="B7133" s="102"/>
    </row>
    <row r="7134" spans="2:2" ht="15">
      <c r="B7134" s="102"/>
    </row>
    <row r="7135" spans="2:2" ht="15">
      <c r="B7135" s="102"/>
    </row>
    <row r="7136" spans="2:2" ht="15">
      <c r="B7136" s="102"/>
    </row>
    <row r="7137" spans="2:2" ht="15">
      <c r="B7137" s="102"/>
    </row>
    <row r="7138" spans="2:2" ht="15">
      <c r="B7138" s="102"/>
    </row>
    <row r="7139" spans="2:2" ht="15">
      <c r="B7139" s="102"/>
    </row>
    <row r="7140" spans="2:2" ht="15">
      <c r="B7140" s="102"/>
    </row>
    <row r="7141" spans="2:2" ht="15">
      <c r="B7141" s="102"/>
    </row>
    <row r="7142" spans="2:2" ht="15">
      <c r="B7142" s="102"/>
    </row>
    <row r="7143" spans="2:2" ht="15">
      <c r="B7143" s="102"/>
    </row>
    <row r="7144" spans="2:2" ht="15">
      <c r="B7144" s="102"/>
    </row>
    <row r="7145" spans="2:2" ht="15">
      <c r="B7145" s="102"/>
    </row>
    <row r="7146" spans="2:2" ht="15">
      <c r="B7146" s="102"/>
    </row>
    <row r="7147" spans="2:2" ht="15">
      <c r="B7147" s="102"/>
    </row>
    <row r="7148" spans="2:2" ht="15">
      <c r="B7148" s="102"/>
    </row>
    <row r="7149" spans="2:2" ht="15">
      <c r="B7149" s="102"/>
    </row>
    <row r="7150" spans="2:2" ht="15">
      <c r="B7150" s="102"/>
    </row>
    <row r="7151" spans="2:2" ht="15">
      <c r="B7151" s="102"/>
    </row>
    <row r="7152" spans="2:2" ht="15">
      <c r="B7152" s="102"/>
    </row>
    <row r="7153" spans="2:2" ht="15">
      <c r="B7153" s="102"/>
    </row>
    <row r="7154" spans="2:2" ht="15">
      <c r="B7154" s="102"/>
    </row>
    <row r="7155" spans="2:2" ht="15">
      <c r="B7155" s="102"/>
    </row>
    <row r="7156" spans="2:2" ht="15">
      <c r="B7156" s="102"/>
    </row>
    <row r="7157" spans="2:2" ht="15">
      <c r="B7157" s="102"/>
    </row>
    <row r="7158" spans="2:2" ht="15">
      <c r="B7158" s="102"/>
    </row>
    <row r="7159" spans="2:2" ht="15">
      <c r="B7159" s="102"/>
    </row>
    <row r="7160" spans="2:2" ht="15">
      <c r="B7160" s="102"/>
    </row>
    <row r="7161" spans="2:2" ht="15">
      <c r="B7161" s="102"/>
    </row>
    <row r="7162" spans="2:2" ht="15">
      <c r="B7162" s="102"/>
    </row>
    <row r="7163" spans="2:2" ht="15">
      <c r="B7163" s="102"/>
    </row>
    <row r="7164" spans="2:2" ht="15">
      <c r="B7164" s="102"/>
    </row>
    <row r="7165" spans="2:2" ht="15">
      <c r="B7165" s="102"/>
    </row>
    <row r="7166" spans="2:2" ht="15">
      <c r="B7166" s="102"/>
    </row>
    <row r="7167" spans="2:2" ht="15">
      <c r="B7167" s="102"/>
    </row>
    <row r="7168" spans="2:2" ht="15">
      <c r="B7168" s="102"/>
    </row>
    <row r="7169" spans="2:2" ht="15">
      <c r="B7169" s="102"/>
    </row>
    <row r="7170" spans="2:2" ht="15">
      <c r="B7170" s="102"/>
    </row>
    <row r="7171" spans="2:2" ht="15">
      <c r="B7171" s="102"/>
    </row>
    <row r="7172" spans="2:2" ht="15">
      <c r="B7172" s="102"/>
    </row>
    <row r="7173" spans="2:2" ht="15">
      <c r="B7173" s="102"/>
    </row>
    <row r="7174" spans="2:2" ht="15">
      <c r="B7174" s="102"/>
    </row>
    <row r="7175" spans="2:2" ht="15">
      <c r="B7175" s="102"/>
    </row>
    <row r="7176" spans="2:2" ht="15">
      <c r="B7176" s="102"/>
    </row>
    <row r="7177" spans="2:2" ht="15">
      <c r="B7177" s="102"/>
    </row>
    <row r="7178" spans="2:2" ht="15">
      <c r="B7178" s="102"/>
    </row>
    <row r="7179" spans="2:2" ht="15">
      <c r="B7179" s="102"/>
    </row>
    <row r="7180" spans="2:2" ht="15">
      <c r="B7180" s="102"/>
    </row>
    <row r="7181" spans="2:2" ht="15">
      <c r="B7181" s="102"/>
    </row>
    <row r="7182" spans="2:2" ht="15">
      <c r="B7182" s="102"/>
    </row>
    <row r="7183" spans="2:2" ht="15">
      <c r="B7183" s="102"/>
    </row>
    <row r="7184" spans="2:2" ht="15">
      <c r="B7184" s="102"/>
    </row>
    <row r="7185" spans="2:2" ht="15">
      <c r="B7185" s="102"/>
    </row>
    <row r="7186" spans="2:2" ht="15">
      <c r="B7186" s="102"/>
    </row>
    <row r="7187" spans="2:2" ht="15">
      <c r="B7187" s="102"/>
    </row>
    <row r="7188" spans="2:2" ht="15">
      <c r="B7188" s="102"/>
    </row>
    <row r="7189" spans="2:2" ht="15">
      <c r="B7189" s="102"/>
    </row>
    <row r="7190" spans="2:2" ht="15">
      <c r="B7190" s="102"/>
    </row>
    <row r="7191" spans="2:2" ht="15">
      <c r="B7191" s="102"/>
    </row>
    <row r="7192" spans="2:2" ht="15">
      <c r="B7192" s="102"/>
    </row>
    <row r="7193" spans="2:2" ht="15">
      <c r="B7193" s="102"/>
    </row>
    <row r="7194" spans="2:2" ht="15">
      <c r="B7194" s="102"/>
    </row>
    <row r="7195" spans="2:2" ht="15">
      <c r="B7195" s="102"/>
    </row>
    <row r="7196" spans="2:2" ht="15">
      <c r="B7196" s="102"/>
    </row>
    <row r="7197" spans="2:2" ht="15">
      <c r="B7197" s="102"/>
    </row>
    <row r="7198" spans="2:2" ht="15">
      <c r="B7198" s="102"/>
    </row>
    <row r="7199" spans="2:2" ht="15">
      <c r="B7199" s="102"/>
    </row>
    <row r="7200" spans="2:2" ht="15">
      <c r="B7200" s="102"/>
    </row>
    <row r="7201" spans="2:2" ht="15">
      <c r="B7201" s="102"/>
    </row>
    <row r="7202" spans="2:2" ht="15">
      <c r="B7202" s="102"/>
    </row>
    <row r="7203" spans="2:2" ht="15">
      <c r="B7203" s="102"/>
    </row>
    <row r="7204" spans="2:2" ht="15">
      <c r="B7204" s="102"/>
    </row>
    <row r="7205" spans="2:2" ht="15">
      <c r="B7205" s="102"/>
    </row>
    <row r="7206" spans="2:2" ht="15">
      <c r="B7206" s="102"/>
    </row>
    <row r="7207" spans="2:2" ht="15">
      <c r="B7207" s="102"/>
    </row>
    <row r="7208" spans="2:2" ht="15">
      <c r="B7208" s="102"/>
    </row>
    <row r="7209" spans="2:2" ht="15">
      <c r="B7209" s="102"/>
    </row>
    <row r="7210" spans="2:2" ht="15">
      <c r="B7210" s="102"/>
    </row>
    <row r="7211" spans="2:2" ht="15">
      <c r="B7211" s="102"/>
    </row>
    <row r="7212" spans="2:2" ht="15">
      <c r="B7212" s="102"/>
    </row>
    <row r="7213" spans="2:2" ht="15">
      <c r="B7213" s="102"/>
    </row>
    <row r="7214" spans="2:2" ht="15">
      <c r="B7214" s="102"/>
    </row>
    <row r="7215" spans="2:2" ht="15">
      <c r="B7215" s="102"/>
    </row>
    <row r="7216" spans="2:2" ht="15">
      <c r="B7216" s="102"/>
    </row>
    <row r="7217" spans="2:2" ht="15">
      <c r="B7217" s="102"/>
    </row>
    <row r="7218" spans="2:2" ht="15">
      <c r="B7218" s="102"/>
    </row>
    <row r="7219" spans="2:2" ht="15">
      <c r="B7219" s="102"/>
    </row>
    <row r="7220" spans="2:2" ht="15">
      <c r="B7220" s="102"/>
    </row>
    <row r="7221" spans="2:2" ht="15">
      <c r="B7221" s="102"/>
    </row>
    <row r="7222" spans="2:2" ht="15">
      <c r="B7222" s="102"/>
    </row>
    <row r="7223" spans="2:2" ht="15">
      <c r="B7223" s="102"/>
    </row>
    <row r="7224" spans="2:2" ht="15">
      <c r="B7224" s="102"/>
    </row>
    <row r="7225" spans="2:2" ht="15">
      <c r="B7225" s="102"/>
    </row>
    <row r="7226" spans="2:2" ht="15">
      <c r="B7226" s="102"/>
    </row>
    <row r="7227" spans="2:2" ht="15">
      <c r="B7227" s="102"/>
    </row>
    <row r="7228" spans="2:2" ht="15">
      <c r="B7228" s="102"/>
    </row>
    <row r="7229" spans="2:2" ht="15">
      <c r="B7229" s="102"/>
    </row>
    <row r="7230" spans="2:2" ht="15">
      <c r="B7230" s="102"/>
    </row>
    <row r="7231" spans="2:2" ht="15">
      <c r="B7231" s="102"/>
    </row>
    <row r="7232" spans="2:2" ht="15">
      <c r="B7232" s="102"/>
    </row>
    <row r="7233" spans="2:2" ht="15">
      <c r="B7233" s="102"/>
    </row>
    <row r="7234" spans="2:2" ht="15">
      <c r="B7234" s="102"/>
    </row>
    <row r="7235" spans="2:2" ht="15">
      <c r="B7235" s="102"/>
    </row>
    <row r="7236" spans="2:2" ht="15">
      <c r="B7236" s="102"/>
    </row>
    <row r="7237" spans="2:2" ht="15">
      <c r="B7237" s="102"/>
    </row>
    <row r="7238" spans="2:2" ht="15">
      <c r="B7238" s="102"/>
    </row>
    <row r="7239" spans="2:2" ht="15">
      <c r="B7239" s="102"/>
    </row>
    <row r="7240" spans="2:2" ht="15">
      <c r="B7240" s="102"/>
    </row>
    <row r="7241" spans="2:2" ht="15">
      <c r="B7241" s="102"/>
    </row>
    <row r="7242" spans="2:2" ht="15">
      <c r="B7242" s="102"/>
    </row>
    <row r="7243" spans="2:2" ht="15">
      <c r="B7243" s="102"/>
    </row>
    <row r="7244" spans="2:2" ht="15">
      <c r="B7244" s="102"/>
    </row>
    <row r="7245" spans="2:2" ht="15">
      <c r="B7245" s="102"/>
    </row>
    <row r="7246" spans="2:2" ht="15">
      <c r="B7246" s="102"/>
    </row>
    <row r="7247" spans="2:2" ht="15">
      <c r="B7247" s="102"/>
    </row>
    <row r="7248" spans="2:2" ht="15">
      <c r="B7248" s="102"/>
    </row>
    <row r="7249" spans="2:2" ht="15">
      <c r="B7249" s="102"/>
    </row>
    <row r="7250" spans="2:2" ht="15">
      <c r="B7250" s="102"/>
    </row>
    <row r="7251" spans="2:2" ht="15">
      <c r="B7251" s="102"/>
    </row>
    <row r="7252" spans="2:2" ht="15">
      <c r="B7252" s="102"/>
    </row>
    <row r="7253" spans="2:2" ht="15">
      <c r="B7253" s="102"/>
    </row>
    <row r="7254" spans="2:2" ht="15">
      <c r="B7254" s="102"/>
    </row>
    <row r="7255" spans="2:2" ht="15">
      <c r="B7255" s="102"/>
    </row>
    <row r="7256" spans="2:2" ht="15">
      <c r="B7256" s="102"/>
    </row>
    <row r="7257" spans="2:2" ht="15">
      <c r="B7257" s="102"/>
    </row>
    <row r="7258" spans="2:2" ht="15">
      <c r="B7258" s="102"/>
    </row>
    <row r="7259" spans="2:2" ht="15">
      <c r="B7259" s="102"/>
    </row>
    <row r="7260" spans="2:2" ht="15">
      <c r="B7260" s="102"/>
    </row>
    <row r="7261" spans="2:2" ht="15">
      <c r="B7261" s="102"/>
    </row>
    <row r="7262" spans="2:2" ht="15">
      <c r="B7262" s="102"/>
    </row>
    <row r="7263" spans="2:2" ht="15">
      <c r="B7263" s="102"/>
    </row>
    <row r="7264" spans="2:2" ht="15">
      <c r="B7264" s="102"/>
    </row>
    <row r="7265" spans="2:2" ht="15">
      <c r="B7265" s="102"/>
    </row>
    <row r="7266" spans="2:2" ht="15">
      <c r="B7266" s="102"/>
    </row>
    <row r="7267" spans="2:2" ht="15">
      <c r="B7267" s="102"/>
    </row>
    <row r="7268" spans="2:2" ht="15">
      <c r="B7268" s="102"/>
    </row>
    <row r="7269" spans="2:2" ht="15">
      <c r="B7269" s="102"/>
    </row>
    <row r="7270" spans="2:2" ht="15">
      <c r="B7270" s="102"/>
    </row>
    <row r="7271" spans="2:2" ht="15">
      <c r="B7271" s="102"/>
    </row>
    <row r="7272" spans="2:2" ht="15">
      <c r="B7272" s="102"/>
    </row>
    <row r="7273" spans="2:2" ht="15">
      <c r="B7273" s="102"/>
    </row>
    <row r="7274" spans="2:2" ht="15">
      <c r="B7274" s="102"/>
    </row>
    <row r="7275" spans="2:2" ht="15">
      <c r="B7275" s="102"/>
    </row>
    <row r="7276" spans="2:2" ht="15">
      <c r="B7276" s="102"/>
    </row>
    <row r="7277" spans="2:2" ht="15">
      <c r="B7277" s="102"/>
    </row>
    <row r="7278" spans="2:2" ht="15">
      <c r="B7278" s="102"/>
    </row>
    <row r="7279" spans="2:2" ht="15">
      <c r="B7279" s="102"/>
    </row>
    <row r="7280" spans="2:2" ht="15">
      <c r="B7280" s="102"/>
    </row>
    <row r="7281" spans="2:2" ht="15">
      <c r="B7281" s="102"/>
    </row>
    <row r="7282" spans="2:2" ht="15">
      <c r="B7282" s="102"/>
    </row>
    <row r="7283" spans="2:2" ht="15">
      <c r="B7283" s="102"/>
    </row>
    <row r="7284" spans="2:2" ht="15">
      <c r="B7284" s="102"/>
    </row>
    <row r="7285" spans="2:2" ht="15">
      <c r="B7285" s="102"/>
    </row>
    <row r="7286" spans="2:2" ht="15">
      <c r="B7286" s="102"/>
    </row>
    <row r="7287" spans="2:2" ht="15">
      <c r="B7287" s="102"/>
    </row>
    <row r="7288" spans="2:2" ht="15">
      <c r="B7288" s="102"/>
    </row>
    <row r="7289" spans="2:2" ht="15">
      <c r="B7289" s="102"/>
    </row>
    <row r="7290" spans="2:2" ht="15">
      <c r="B7290" s="102"/>
    </row>
    <row r="7291" spans="2:2" ht="15">
      <c r="B7291" s="102"/>
    </row>
    <row r="7292" spans="2:2" ht="15">
      <c r="B7292" s="102"/>
    </row>
    <row r="7293" spans="2:2" ht="15">
      <c r="B7293" s="102"/>
    </row>
    <row r="7294" spans="2:2" ht="15">
      <c r="B7294" s="102"/>
    </row>
    <row r="7295" spans="2:2" ht="15">
      <c r="B7295" s="102"/>
    </row>
    <row r="7296" spans="2:2" ht="15">
      <c r="B7296" s="102"/>
    </row>
    <row r="7297" spans="2:2" ht="15">
      <c r="B7297" s="102"/>
    </row>
    <row r="7298" spans="2:2" ht="15">
      <c r="B7298" s="102"/>
    </row>
    <row r="7299" spans="2:2" ht="15">
      <c r="B7299" s="102"/>
    </row>
    <row r="7300" spans="2:2" ht="15">
      <c r="B7300" s="102"/>
    </row>
    <row r="7301" spans="2:2" ht="15">
      <c r="B7301" s="102"/>
    </row>
    <row r="7302" spans="2:2" ht="15">
      <c r="B7302" s="102"/>
    </row>
    <row r="7303" spans="2:2" ht="15">
      <c r="B7303" s="102"/>
    </row>
    <row r="7304" spans="2:2" ht="15">
      <c r="B7304" s="102"/>
    </row>
    <row r="7305" spans="2:2" ht="15">
      <c r="B7305" s="102"/>
    </row>
    <row r="7306" spans="2:2" ht="15">
      <c r="B7306" s="102"/>
    </row>
    <row r="7307" spans="2:2" ht="15">
      <c r="B7307" s="102"/>
    </row>
    <row r="7308" spans="2:2" ht="15">
      <c r="B7308" s="102"/>
    </row>
    <row r="7309" spans="2:2" ht="15">
      <c r="B7309" s="102"/>
    </row>
    <row r="7310" spans="2:2" ht="15">
      <c r="B7310" s="102"/>
    </row>
    <row r="7311" spans="2:2" ht="15">
      <c r="B7311" s="102"/>
    </row>
    <row r="7312" spans="2:2" ht="15">
      <c r="B7312" s="102"/>
    </row>
    <row r="7313" spans="2:2" ht="15">
      <c r="B7313" s="102"/>
    </row>
    <row r="7314" spans="2:2" ht="15">
      <c r="B7314" s="102"/>
    </row>
    <row r="7315" spans="2:2" ht="15">
      <c r="B7315" s="102"/>
    </row>
    <row r="7316" spans="2:2" ht="15">
      <c r="B7316" s="102"/>
    </row>
    <row r="7317" spans="2:2" ht="15">
      <c r="B7317" s="102"/>
    </row>
    <row r="7318" spans="2:2" ht="15">
      <c r="B7318" s="102"/>
    </row>
    <row r="7319" spans="2:2" ht="15">
      <c r="B7319" s="102"/>
    </row>
    <row r="7320" spans="2:2" ht="15">
      <c r="B7320" s="102"/>
    </row>
    <row r="7321" spans="2:2" ht="15">
      <c r="B7321" s="102"/>
    </row>
    <row r="7322" spans="2:2" ht="15">
      <c r="B7322" s="102"/>
    </row>
    <row r="7323" spans="2:2" ht="15">
      <c r="B7323" s="102"/>
    </row>
    <row r="7324" spans="2:2" ht="15">
      <c r="B7324" s="102"/>
    </row>
    <row r="7325" spans="2:2" ht="15">
      <c r="B7325" s="102"/>
    </row>
    <row r="7326" spans="2:2" ht="15">
      <c r="B7326" s="102"/>
    </row>
    <row r="7327" spans="2:2" ht="15">
      <c r="B7327" s="102"/>
    </row>
    <row r="7328" spans="2:2" ht="15">
      <c r="B7328" s="102"/>
    </row>
    <row r="7329" spans="2:2" ht="15">
      <c r="B7329" s="102"/>
    </row>
    <row r="7330" spans="2:2" ht="15">
      <c r="B7330" s="102"/>
    </row>
    <row r="7331" spans="2:2" ht="15">
      <c r="B7331" s="102"/>
    </row>
    <row r="7332" spans="2:2" ht="15">
      <c r="B7332" s="102"/>
    </row>
    <row r="7333" spans="2:2" ht="15">
      <c r="B7333" s="102"/>
    </row>
    <row r="7334" spans="2:2" ht="15">
      <c r="B7334" s="102"/>
    </row>
    <row r="7335" spans="2:2" ht="15">
      <c r="B7335" s="102"/>
    </row>
    <row r="7336" spans="2:2" ht="15">
      <c r="B7336" s="102"/>
    </row>
    <row r="7337" spans="2:2" ht="15">
      <c r="B7337" s="102"/>
    </row>
    <row r="7338" spans="2:2" ht="15">
      <c r="B7338" s="102"/>
    </row>
    <row r="7339" spans="2:2" ht="15">
      <c r="B7339" s="102"/>
    </row>
    <row r="7340" spans="2:2" ht="15">
      <c r="B7340" s="102"/>
    </row>
    <row r="7341" spans="2:2" ht="15">
      <c r="B7341" s="102"/>
    </row>
    <row r="7342" spans="2:2" ht="15">
      <c r="B7342" s="102"/>
    </row>
    <row r="7343" spans="2:2" ht="15">
      <c r="B7343" s="102"/>
    </row>
    <row r="7344" spans="2:2" ht="15">
      <c r="B7344" s="102"/>
    </row>
    <row r="7345" spans="2:2" ht="15">
      <c r="B7345" s="102"/>
    </row>
    <row r="7346" spans="2:2" ht="15">
      <c r="B7346" s="102"/>
    </row>
    <row r="7347" spans="2:2" ht="15">
      <c r="B7347" s="102"/>
    </row>
    <row r="7348" spans="2:2" ht="15">
      <c r="B7348" s="102"/>
    </row>
    <row r="7349" spans="2:2" ht="15">
      <c r="B7349" s="102"/>
    </row>
    <row r="7350" spans="2:2" ht="15">
      <c r="B7350" s="102"/>
    </row>
    <row r="7351" spans="2:2" ht="15">
      <c r="B7351" s="102"/>
    </row>
    <row r="7352" spans="2:2" ht="15">
      <c r="B7352" s="102"/>
    </row>
    <row r="7353" spans="2:2" ht="15">
      <c r="B7353" s="102"/>
    </row>
    <row r="7354" spans="2:2" ht="15">
      <c r="B7354" s="102"/>
    </row>
    <row r="7355" spans="2:2" ht="15">
      <c r="B7355" s="102"/>
    </row>
    <row r="7356" spans="2:2" ht="15">
      <c r="B7356" s="102"/>
    </row>
    <row r="7357" spans="2:2" ht="15">
      <c r="B7357" s="102"/>
    </row>
    <row r="7358" spans="2:2" ht="15">
      <c r="B7358" s="102"/>
    </row>
    <row r="7359" spans="2:2" ht="15">
      <c r="B7359" s="102"/>
    </row>
    <row r="7360" spans="2:2" ht="15">
      <c r="B7360" s="102"/>
    </row>
    <row r="7361" spans="2:2" ht="15">
      <c r="B7361" s="102"/>
    </row>
    <row r="7362" spans="2:2" ht="15">
      <c r="B7362" s="102"/>
    </row>
    <row r="7363" spans="2:2" ht="15">
      <c r="B7363" s="102"/>
    </row>
    <row r="7364" spans="2:2" ht="15">
      <c r="B7364" s="102"/>
    </row>
    <row r="7365" spans="2:2" ht="15">
      <c r="B7365" s="102"/>
    </row>
    <row r="7366" spans="2:2" ht="15">
      <c r="B7366" s="102"/>
    </row>
    <row r="7367" spans="2:2" ht="15">
      <c r="B7367" s="102"/>
    </row>
    <row r="7368" spans="2:2" ht="15">
      <c r="B7368" s="102"/>
    </row>
    <row r="7369" spans="2:2" ht="15">
      <c r="B7369" s="102"/>
    </row>
    <row r="7370" spans="2:2" ht="15">
      <c r="B7370" s="102"/>
    </row>
    <row r="7371" spans="2:2" ht="15">
      <c r="B7371" s="102"/>
    </row>
    <row r="7372" spans="2:2" ht="15">
      <c r="B7372" s="102"/>
    </row>
    <row r="7373" spans="2:2" ht="15">
      <c r="B7373" s="102"/>
    </row>
    <row r="7374" spans="2:2" ht="15">
      <c r="B7374" s="102"/>
    </row>
    <row r="7375" spans="2:2" ht="15">
      <c r="B7375" s="102"/>
    </row>
    <row r="7376" spans="2:2" ht="15">
      <c r="B7376" s="102"/>
    </row>
    <row r="7377" spans="2:2" ht="15">
      <c r="B7377" s="102"/>
    </row>
    <row r="7378" spans="2:2" ht="15">
      <c r="B7378" s="102"/>
    </row>
    <row r="7379" spans="2:2" ht="15">
      <c r="B7379" s="102"/>
    </row>
    <row r="7380" spans="2:2" ht="15">
      <c r="B7380" s="102"/>
    </row>
    <row r="7381" spans="2:2" ht="15">
      <c r="B7381" s="102"/>
    </row>
    <row r="7382" spans="2:2" ht="15">
      <c r="B7382" s="102"/>
    </row>
    <row r="7383" spans="2:2" ht="15">
      <c r="B7383" s="102"/>
    </row>
    <row r="7384" spans="2:2" ht="15">
      <c r="B7384" s="102"/>
    </row>
    <row r="7385" spans="2:2" ht="15">
      <c r="B7385" s="102"/>
    </row>
    <row r="7386" spans="2:2" ht="15">
      <c r="B7386" s="102"/>
    </row>
    <row r="7387" spans="2:2" ht="15">
      <c r="B7387" s="102"/>
    </row>
    <row r="7388" spans="2:2" ht="15">
      <c r="B7388" s="102"/>
    </row>
    <row r="7389" spans="2:2" ht="15">
      <c r="B7389" s="102"/>
    </row>
    <row r="7390" spans="2:2" ht="15">
      <c r="B7390" s="102"/>
    </row>
    <row r="7391" spans="2:2" ht="15">
      <c r="B7391" s="102"/>
    </row>
    <row r="7392" spans="2:2" ht="15">
      <c r="B7392" s="102"/>
    </row>
    <row r="7393" spans="2:2" ht="15">
      <c r="B7393" s="102"/>
    </row>
    <row r="7394" spans="2:2" ht="15">
      <c r="B7394" s="102"/>
    </row>
    <row r="7395" spans="2:2" ht="15">
      <c r="B7395" s="102"/>
    </row>
    <row r="7396" spans="2:2" ht="15">
      <c r="B7396" s="102"/>
    </row>
    <row r="7397" spans="2:2" ht="15">
      <c r="B7397" s="102"/>
    </row>
    <row r="7398" spans="2:2" ht="15">
      <c r="B7398" s="102"/>
    </row>
    <row r="7399" spans="2:2" ht="15">
      <c r="B7399" s="102"/>
    </row>
    <row r="7400" spans="2:2" ht="15">
      <c r="B7400" s="102"/>
    </row>
    <row r="7401" spans="2:2" ht="15">
      <c r="B7401" s="102"/>
    </row>
    <row r="7402" spans="2:2" ht="15">
      <c r="B7402" s="102"/>
    </row>
    <row r="7403" spans="2:2" ht="15">
      <c r="B7403" s="102"/>
    </row>
    <row r="7404" spans="2:2" ht="15">
      <c r="B7404" s="102"/>
    </row>
    <row r="7405" spans="2:2" ht="15">
      <c r="B7405" s="102"/>
    </row>
    <row r="7406" spans="2:2" ht="15">
      <c r="B7406" s="102"/>
    </row>
    <row r="7407" spans="2:2" ht="15">
      <c r="B7407" s="102"/>
    </row>
    <row r="7408" spans="2:2" ht="15">
      <c r="B7408" s="102"/>
    </row>
    <row r="7409" spans="2:2" ht="15">
      <c r="B7409" s="102"/>
    </row>
    <row r="7410" spans="2:2" ht="15">
      <c r="B7410" s="102"/>
    </row>
    <row r="7411" spans="2:2" ht="15">
      <c r="B7411" s="102"/>
    </row>
    <row r="7412" spans="2:2" ht="15">
      <c r="B7412" s="102"/>
    </row>
    <row r="7413" spans="2:2" ht="15">
      <c r="B7413" s="102"/>
    </row>
    <row r="7414" spans="2:2" ht="15">
      <c r="B7414" s="102"/>
    </row>
    <row r="7415" spans="2:2" ht="15">
      <c r="B7415" s="102"/>
    </row>
    <row r="7416" spans="2:2" ht="15">
      <c r="B7416" s="102"/>
    </row>
    <row r="7417" spans="2:2" ht="15">
      <c r="B7417" s="102"/>
    </row>
    <row r="7418" spans="2:2" ht="15">
      <c r="B7418" s="102"/>
    </row>
    <row r="7419" spans="2:2" ht="15">
      <c r="B7419" s="102"/>
    </row>
    <row r="7420" spans="2:2" ht="15">
      <c r="B7420" s="102"/>
    </row>
    <row r="7421" spans="2:2" ht="15">
      <c r="B7421" s="102"/>
    </row>
    <row r="7422" spans="2:2" ht="15">
      <c r="B7422" s="102"/>
    </row>
    <row r="7423" spans="2:2" ht="15">
      <c r="B7423" s="102"/>
    </row>
    <row r="7424" spans="2:2" ht="15">
      <c r="B7424" s="102"/>
    </row>
    <row r="7425" spans="2:2" ht="15">
      <c r="B7425" s="102"/>
    </row>
    <row r="7426" spans="2:2" ht="15">
      <c r="B7426" s="102"/>
    </row>
    <row r="7427" spans="2:2" ht="15">
      <c r="B7427" s="102"/>
    </row>
    <row r="7428" spans="2:2" ht="15">
      <c r="B7428" s="102"/>
    </row>
    <row r="7429" spans="2:2" ht="15">
      <c r="B7429" s="102"/>
    </row>
    <row r="7430" spans="2:2" ht="15">
      <c r="B7430" s="102"/>
    </row>
    <row r="7431" spans="2:2" ht="15">
      <c r="B7431" s="102"/>
    </row>
    <row r="7432" spans="2:2" ht="15">
      <c r="B7432" s="102"/>
    </row>
    <row r="7433" spans="2:2" ht="15">
      <c r="B7433" s="102"/>
    </row>
    <row r="7434" spans="2:2" ht="15">
      <c r="B7434" s="102"/>
    </row>
    <row r="7435" spans="2:2" ht="15">
      <c r="B7435" s="102"/>
    </row>
    <row r="7436" spans="2:2" ht="15">
      <c r="B7436" s="102"/>
    </row>
    <row r="7437" spans="2:2" ht="15">
      <c r="B7437" s="102"/>
    </row>
    <row r="7438" spans="2:2" ht="15">
      <c r="B7438" s="102"/>
    </row>
    <row r="7439" spans="2:2" ht="15">
      <c r="B7439" s="102"/>
    </row>
    <row r="7440" spans="2:2" ht="15">
      <c r="B7440" s="102"/>
    </row>
    <row r="7441" spans="2:2" ht="15">
      <c r="B7441" s="102"/>
    </row>
    <row r="7442" spans="2:2" ht="15">
      <c r="B7442" s="102"/>
    </row>
    <row r="7443" spans="2:2" ht="15">
      <c r="B7443" s="102"/>
    </row>
    <row r="7444" spans="2:2" ht="15">
      <c r="B7444" s="102"/>
    </row>
    <row r="7445" spans="2:2" ht="15">
      <c r="B7445" s="102"/>
    </row>
    <row r="7446" spans="2:2" ht="15">
      <c r="B7446" s="102"/>
    </row>
    <row r="7447" spans="2:2" ht="15">
      <c r="B7447" s="102"/>
    </row>
    <row r="7448" spans="2:2" ht="15">
      <c r="B7448" s="102"/>
    </row>
    <row r="7449" spans="2:2" ht="15">
      <c r="B7449" s="102"/>
    </row>
    <row r="7450" spans="2:2" ht="15">
      <c r="B7450" s="102"/>
    </row>
    <row r="7451" spans="2:2" ht="15">
      <c r="B7451" s="102"/>
    </row>
    <row r="7452" spans="2:2" ht="15">
      <c r="B7452" s="102"/>
    </row>
    <row r="7453" spans="2:2" ht="15">
      <c r="B7453" s="102"/>
    </row>
    <row r="7454" spans="2:2" ht="15">
      <c r="B7454" s="102"/>
    </row>
    <row r="7455" spans="2:2" ht="15">
      <c r="B7455" s="102"/>
    </row>
    <row r="7456" spans="2:2" ht="15">
      <c r="B7456" s="102"/>
    </row>
    <row r="7457" spans="2:2" ht="15">
      <c r="B7457" s="102"/>
    </row>
    <row r="7458" spans="2:2" ht="15">
      <c r="B7458" s="102"/>
    </row>
    <row r="7459" spans="2:2" ht="15">
      <c r="B7459" s="102"/>
    </row>
    <row r="7460" spans="2:2" ht="15">
      <c r="B7460" s="102"/>
    </row>
    <row r="7461" spans="2:2" ht="15">
      <c r="B7461" s="102"/>
    </row>
    <row r="7462" spans="2:2" ht="15">
      <c r="B7462" s="102"/>
    </row>
    <row r="7463" spans="2:2" ht="15">
      <c r="B7463" s="102"/>
    </row>
    <row r="7464" spans="2:2" ht="15">
      <c r="B7464" s="102"/>
    </row>
    <row r="7465" spans="2:2" ht="15">
      <c r="B7465" s="102"/>
    </row>
    <row r="7466" spans="2:2" ht="15">
      <c r="B7466" s="102"/>
    </row>
    <row r="7467" spans="2:2" ht="15">
      <c r="B7467" s="102"/>
    </row>
    <row r="7468" spans="2:2" ht="15">
      <c r="B7468" s="102"/>
    </row>
    <row r="7469" spans="2:2" ht="15">
      <c r="B7469" s="102"/>
    </row>
    <row r="7470" spans="2:2" ht="15">
      <c r="B7470" s="102"/>
    </row>
    <row r="7471" spans="2:2" ht="15">
      <c r="B7471" s="102"/>
    </row>
    <row r="7472" spans="2:2" ht="15">
      <c r="B7472" s="102"/>
    </row>
    <row r="7473" spans="2:2" ht="15">
      <c r="B7473" s="102"/>
    </row>
    <row r="7474" spans="2:2" ht="15">
      <c r="B7474" s="102"/>
    </row>
    <row r="7475" spans="2:2" ht="15">
      <c r="B7475" s="102"/>
    </row>
    <row r="7476" spans="2:2" ht="15">
      <c r="B7476" s="102"/>
    </row>
    <row r="7477" spans="2:2" ht="15">
      <c r="B7477" s="102"/>
    </row>
    <row r="7478" spans="2:2" ht="15">
      <c r="B7478" s="102"/>
    </row>
    <row r="7479" spans="2:2" ht="15">
      <c r="B7479" s="102"/>
    </row>
    <row r="7480" spans="2:2" ht="15">
      <c r="B7480" s="102"/>
    </row>
    <row r="7481" spans="2:2" ht="15">
      <c r="B7481" s="102"/>
    </row>
    <row r="7482" spans="2:2" ht="15">
      <c r="B7482" s="102"/>
    </row>
    <row r="7483" spans="2:2" ht="15">
      <c r="B7483" s="102"/>
    </row>
    <row r="7484" spans="2:2" ht="15">
      <c r="B7484" s="102"/>
    </row>
    <row r="7485" spans="2:2" ht="15">
      <c r="B7485" s="102"/>
    </row>
    <row r="7486" spans="2:2" ht="15">
      <c r="B7486" s="102"/>
    </row>
    <row r="7487" spans="2:2" ht="15">
      <c r="B7487" s="102"/>
    </row>
    <row r="7488" spans="2:2" ht="15">
      <c r="B7488" s="102"/>
    </row>
    <row r="7489" spans="2:2" ht="15">
      <c r="B7489" s="102"/>
    </row>
    <row r="7490" spans="2:2" ht="15">
      <c r="B7490" s="102"/>
    </row>
    <row r="7491" spans="2:2" ht="15">
      <c r="B7491" s="102"/>
    </row>
    <row r="7492" spans="2:2" ht="15">
      <c r="B7492" s="102"/>
    </row>
    <row r="7493" spans="2:2" ht="15">
      <c r="B7493" s="102"/>
    </row>
    <row r="7494" spans="2:2" ht="15">
      <c r="B7494" s="102"/>
    </row>
    <row r="7495" spans="2:2" ht="15">
      <c r="B7495" s="102"/>
    </row>
    <row r="7496" spans="2:2" ht="15">
      <c r="B7496" s="102"/>
    </row>
    <row r="7497" spans="2:2" ht="15">
      <c r="B7497" s="102"/>
    </row>
    <row r="7498" spans="2:2" ht="15">
      <c r="B7498" s="102"/>
    </row>
    <row r="7499" spans="2:2" ht="15">
      <c r="B7499" s="102"/>
    </row>
    <row r="7500" spans="2:2" ht="15">
      <c r="B7500" s="102"/>
    </row>
    <row r="7501" spans="2:2" ht="15">
      <c r="B7501" s="102"/>
    </row>
    <row r="7502" spans="2:2" ht="15">
      <c r="B7502" s="102"/>
    </row>
    <row r="7503" spans="2:2" ht="15">
      <c r="B7503" s="102"/>
    </row>
    <row r="7504" spans="2:2" ht="15">
      <c r="B7504" s="102"/>
    </row>
    <row r="7505" spans="2:2" ht="15">
      <c r="B7505" s="102"/>
    </row>
    <row r="7506" spans="2:2" ht="15">
      <c r="B7506" s="102"/>
    </row>
    <row r="7507" spans="2:2" ht="15">
      <c r="B7507" s="102"/>
    </row>
    <row r="7508" spans="2:2" ht="15">
      <c r="B7508" s="102"/>
    </row>
    <row r="7509" spans="2:2" ht="15">
      <c r="B7509" s="102"/>
    </row>
    <row r="7510" spans="2:2" ht="15">
      <c r="B7510" s="102"/>
    </row>
    <row r="7511" spans="2:2" ht="15">
      <c r="B7511" s="102"/>
    </row>
    <row r="7512" spans="2:2" ht="15">
      <c r="B7512" s="102"/>
    </row>
    <row r="7513" spans="2:2" ht="15">
      <c r="B7513" s="102"/>
    </row>
    <row r="7514" spans="2:2" ht="15">
      <c r="B7514" s="102"/>
    </row>
    <row r="7515" spans="2:2" ht="15">
      <c r="B7515" s="102"/>
    </row>
    <row r="7516" spans="2:2" ht="15">
      <c r="B7516" s="102"/>
    </row>
    <row r="7517" spans="2:2" ht="15">
      <c r="B7517" s="102"/>
    </row>
    <row r="7518" spans="2:2" ht="15">
      <c r="B7518" s="102"/>
    </row>
    <row r="7519" spans="2:2" ht="15">
      <c r="B7519" s="102"/>
    </row>
    <row r="7520" spans="2:2" ht="15">
      <c r="B7520" s="102"/>
    </row>
    <row r="7521" spans="2:2" ht="15">
      <c r="B7521" s="102"/>
    </row>
    <row r="7522" spans="2:2" ht="15">
      <c r="B7522" s="102"/>
    </row>
    <row r="7523" spans="2:2" ht="15">
      <c r="B7523" s="102"/>
    </row>
    <row r="7524" spans="2:2" ht="15">
      <c r="B7524" s="102"/>
    </row>
    <row r="7525" spans="2:2" ht="15">
      <c r="B7525" s="102"/>
    </row>
    <row r="7526" spans="2:2" ht="15">
      <c r="B7526" s="102"/>
    </row>
    <row r="7527" spans="2:2" ht="15">
      <c r="B7527" s="102"/>
    </row>
    <row r="7528" spans="2:2" ht="15">
      <c r="B7528" s="102"/>
    </row>
    <row r="7529" spans="2:2" ht="15">
      <c r="B7529" s="102"/>
    </row>
    <row r="7530" spans="2:2" ht="15">
      <c r="B7530" s="102"/>
    </row>
    <row r="7531" spans="2:2" ht="15">
      <c r="B7531" s="102"/>
    </row>
    <row r="7532" spans="2:2" ht="15">
      <c r="B7532" s="102"/>
    </row>
    <row r="7533" spans="2:2" ht="15">
      <c r="B7533" s="102"/>
    </row>
    <row r="7534" spans="2:2" ht="15">
      <c r="B7534" s="102"/>
    </row>
    <row r="7535" spans="2:2" ht="15">
      <c r="B7535" s="102"/>
    </row>
    <row r="7536" spans="2:2" ht="15">
      <c r="B7536" s="102"/>
    </row>
    <row r="7537" spans="2:2" ht="15">
      <c r="B7537" s="102"/>
    </row>
    <row r="7538" spans="2:2" ht="15">
      <c r="B7538" s="102"/>
    </row>
    <row r="7539" spans="2:2" ht="15">
      <c r="B7539" s="102"/>
    </row>
    <row r="7540" spans="2:2" ht="15">
      <c r="B7540" s="102"/>
    </row>
    <row r="7541" spans="2:2" ht="15">
      <c r="B7541" s="102"/>
    </row>
    <row r="7542" spans="2:2" ht="15">
      <c r="B7542" s="102"/>
    </row>
    <row r="7543" spans="2:2" ht="15">
      <c r="B7543" s="102"/>
    </row>
    <row r="7544" spans="2:2" ht="15">
      <c r="B7544" s="102"/>
    </row>
    <row r="7545" spans="2:2" ht="15">
      <c r="B7545" s="102"/>
    </row>
    <row r="7546" spans="2:2" ht="15">
      <c r="B7546" s="102"/>
    </row>
    <row r="7547" spans="2:2" ht="15">
      <c r="B7547" s="102"/>
    </row>
    <row r="7548" spans="2:2" ht="15">
      <c r="B7548" s="102"/>
    </row>
    <row r="7549" spans="2:2" ht="15">
      <c r="B7549" s="102"/>
    </row>
    <row r="7550" spans="2:2" ht="15">
      <c r="B7550" s="102"/>
    </row>
    <row r="7551" spans="2:2" ht="15">
      <c r="B7551" s="102"/>
    </row>
    <row r="7552" spans="2:2" ht="15">
      <c r="B7552" s="102"/>
    </row>
    <row r="7553" spans="2:2" ht="15">
      <c r="B7553" s="102"/>
    </row>
    <row r="7554" spans="2:2" ht="15">
      <c r="B7554" s="102"/>
    </row>
    <row r="7555" spans="2:2" ht="15">
      <c r="B7555" s="102"/>
    </row>
    <row r="7556" spans="2:2" ht="15">
      <c r="B7556" s="102"/>
    </row>
    <row r="7557" spans="2:2" ht="15">
      <c r="B7557" s="102"/>
    </row>
    <row r="7558" spans="2:2" ht="15">
      <c r="B7558" s="102"/>
    </row>
    <row r="7559" spans="2:2" ht="15">
      <c r="B7559" s="102"/>
    </row>
    <row r="7560" spans="2:2" ht="15">
      <c r="B7560" s="102"/>
    </row>
    <row r="7561" spans="2:2" ht="15">
      <c r="B7561" s="102"/>
    </row>
    <row r="7562" spans="2:2" ht="15">
      <c r="B7562" s="102"/>
    </row>
    <row r="7563" spans="2:2" ht="15">
      <c r="B7563" s="102"/>
    </row>
    <row r="7564" spans="2:2" ht="15">
      <c r="B7564" s="102"/>
    </row>
    <row r="7565" spans="2:2" ht="15">
      <c r="B7565" s="102"/>
    </row>
    <row r="7566" spans="2:2" ht="15">
      <c r="B7566" s="102"/>
    </row>
    <row r="7567" spans="2:2" ht="15">
      <c r="B7567" s="102"/>
    </row>
    <row r="7568" spans="2:2" ht="15">
      <c r="B7568" s="102"/>
    </row>
    <row r="7569" spans="2:2" ht="15">
      <c r="B7569" s="102"/>
    </row>
    <row r="7570" spans="2:2" ht="15">
      <c r="B7570" s="102"/>
    </row>
    <row r="7571" spans="2:2" ht="15">
      <c r="B7571" s="102"/>
    </row>
    <row r="7572" spans="2:2" ht="15">
      <c r="B7572" s="102"/>
    </row>
    <row r="7573" spans="2:2" ht="15">
      <c r="B7573" s="102"/>
    </row>
    <row r="7574" spans="2:2" ht="15">
      <c r="B7574" s="102"/>
    </row>
    <row r="7575" spans="2:2" ht="15">
      <c r="B7575" s="102"/>
    </row>
    <row r="7576" spans="2:2" ht="15">
      <c r="B7576" s="102"/>
    </row>
    <row r="7577" spans="2:2" ht="15">
      <c r="B7577" s="102"/>
    </row>
    <row r="7578" spans="2:2" ht="15">
      <c r="B7578" s="102"/>
    </row>
    <row r="7579" spans="2:2" ht="15">
      <c r="B7579" s="102"/>
    </row>
    <row r="7580" spans="2:2" ht="15">
      <c r="B7580" s="102"/>
    </row>
    <row r="7581" spans="2:2" ht="15">
      <c r="B7581" s="102"/>
    </row>
    <row r="7582" spans="2:2" ht="15">
      <c r="B7582" s="102"/>
    </row>
    <row r="7583" spans="2:2" ht="15">
      <c r="B7583" s="102"/>
    </row>
    <row r="7584" spans="2:2" ht="15">
      <c r="B7584" s="102"/>
    </row>
    <row r="7585" spans="2:2" ht="15">
      <c r="B7585" s="102"/>
    </row>
    <row r="7586" spans="2:2" ht="15">
      <c r="B7586" s="102"/>
    </row>
    <row r="7587" spans="2:2" ht="15">
      <c r="B7587" s="102"/>
    </row>
    <row r="7588" spans="2:2" ht="15">
      <c r="B7588" s="102"/>
    </row>
    <row r="7589" spans="2:2" ht="15">
      <c r="B7589" s="102"/>
    </row>
    <row r="7590" spans="2:2" ht="15">
      <c r="B7590" s="102"/>
    </row>
    <row r="7591" spans="2:2" ht="15">
      <c r="B7591" s="102"/>
    </row>
    <row r="7592" spans="2:2" ht="15">
      <c r="B7592" s="102"/>
    </row>
    <row r="7593" spans="2:2" ht="15">
      <c r="B7593" s="102"/>
    </row>
    <row r="7594" spans="2:2" ht="15">
      <c r="B7594" s="102"/>
    </row>
    <row r="7595" spans="2:2" ht="15">
      <c r="B7595" s="102"/>
    </row>
    <row r="7596" spans="2:2" ht="15">
      <c r="B7596" s="102"/>
    </row>
    <row r="7597" spans="2:2" ht="15">
      <c r="B7597" s="102"/>
    </row>
    <row r="7598" spans="2:2" ht="15">
      <c r="B7598" s="102"/>
    </row>
    <row r="7599" spans="2:2" ht="15">
      <c r="B7599" s="102"/>
    </row>
    <row r="7600" spans="2:2" ht="15">
      <c r="B7600" s="102"/>
    </row>
    <row r="7601" spans="2:2" ht="15">
      <c r="B7601" s="102"/>
    </row>
    <row r="7602" spans="2:2" ht="15">
      <c r="B7602" s="102"/>
    </row>
    <row r="7603" spans="2:2" ht="15">
      <c r="B7603" s="102"/>
    </row>
    <row r="7604" spans="2:2" ht="15">
      <c r="B7604" s="102"/>
    </row>
    <row r="7605" spans="2:2" ht="15">
      <c r="B7605" s="102"/>
    </row>
    <row r="7606" spans="2:2" ht="15">
      <c r="B7606" s="102"/>
    </row>
    <row r="7607" spans="2:2" ht="15">
      <c r="B7607" s="102"/>
    </row>
    <row r="7608" spans="2:2" ht="15">
      <c r="B7608" s="102"/>
    </row>
    <row r="7609" spans="2:2" ht="15">
      <c r="B7609" s="102"/>
    </row>
    <row r="7610" spans="2:2" ht="15">
      <c r="B7610" s="102"/>
    </row>
    <row r="7611" spans="2:2" ht="15">
      <c r="B7611" s="102"/>
    </row>
    <row r="7612" spans="2:2" ht="15">
      <c r="B7612" s="102"/>
    </row>
    <row r="7613" spans="2:2" ht="15">
      <c r="B7613" s="102"/>
    </row>
    <row r="7614" spans="2:2" ht="15">
      <c r="B7614" s="102"/>
    </row>
    <row r="7615" spans="2:2" ht="15">
      <c r="B7615" s="102"/>
    </row>
    <row r="7616" spans="2:2" ht="15">
      <c r="B7616" s="102"/>
    </row>
    <row r="7617" spans="2:2" ht="15">
      <c r="B7617" s="102"/>
    </row>
    <row r="7618" spans="2:2" ht="15">
      <c r="B7618" s="102"/>
    </row>
    <row r="7619" spans="2:2" ht="15">
      <c r="B7619" s="102"/>
    </row>
    <row r="7620" spans="2:2" ht="15">
      <c r="B7620" s="102"/>
    </row>
    <row r="7621" spans="2:2" ht="15">
      <c r="B7621" s="102"/>
    </row>
    <row r="7622" spans="2:2" ht="15">
      <c r="B7622" s="102"/>
    </row>
    <row r="7623" spans="2:2" ht="15">
      <c r="B7623" s="102"/>
    </row>
    <row r="7624" spans="2:2" ht="15">
      <c r="B7624" s="102"/>
    </row>
    <row r="7625" spans="2:2" ht="15">
      <c r="B7625" s="102"/>
    </row>
    <row r="7626" spans="2:2" ht="15">
      <c r="B7626" s="102"/>
    </row>
    <row r="7627" spans="2:2" ht="15">
      <c r="B7627" s="102"/>
    </row>
    <row r="7628" spans="2:2" ht="15">
      <c r="B7628" s="102"/>
    </row>
    <row r="7629" spans="2:2" ht="15">
      <c r="B7629" s="102"/>
    </row>
    <row r="7630" spans="2:2" ht="15">
      <c r="B7630" s="102"/>
    </row>
    <row r="7631" spans="2:2" ht="15">
      <c r="B7631" s="102"/>
    </row>
    <row r="7632" spans="2:2" ht="15">
      <c r="B7632" s="102"/>
    </row>
    <row r="7633" spans="2:2" ht="15">
      <c r="B7633" s="102"/>
    </row>
    <row r="7634" spans="2:2" ht="15">
      <c r="B7634" s="102"/>
    </row>
    <row r="7635" spans="2:2" ht="15">
      <c r="B7635" s="102"/>
    </row>
    <row r="7636" spans="2:2" ht="15">
      <c r="B7636" s="102"/>
    </row>
    <row r="7637" spans="2:2" ht="15">
      <c r="B7637" s="102"/>
    </row>
    <row r="7638" spans="2:2" ht="15">
      <c r="B7638" s="102"/>
    </row>
    <row r="7639" spans="2:2" ht="15">
      <c r="B7639" s="102"/>
    </row>
    <row r="7640" spans="2:2" ht="15">
      <c r="B7640" s="102"/>
    </row>
    <row r="7641" spans="2:2" ht="15">
      <c r="B7641" s="102"/>
    </row>
    <row r="7642" spans="2:2" ht="15">
      <c r="B7642" s="102"/>
    </row>
    <row r="7643" spans="2:2" ht="15">
      <c r="B7643" s="102"/>
    </row>
    <row r="7644" spans="2:2" ht="15">
      <c r="B7644" s="102"/>
    </row>
    <row r="7645" spans="2:2" ht="15">
      <c r="B7645" s="102"/>
    </row>
    <row r="7646" spans="2:2" ht="15">
      <c r="B7646" s="102"/>
    </row>
    <row r="7647" spans="2:2" ht="15">
      <c r="B7647" s="102"/>
    </row>
    <row r="7648" spans="2:2" ht="15">
      <c r="B7648" s="102"/>
    </row>
    <row r="7649" spans="2:2" ht="15">
      <c r="B7649" s="102"/>
    </row>
    <row r="7650" spans="2:2" ht="15">
      <c r="B7650" s="102"/>
    </row>
    <row r="7651" spans="2:2" ht="15">
      <c r="B7651" s="102"/>
    </row>
    <row r="7652" spans="2:2" ht="15">
      <c r="B7652" s="102"/>
    </row>
    <row r="7653" spans="2:2" ht="15">
      <c r="B7653" s="102"/>
    </row>
    <row r="7654" spans="2:2" ht="15">
      <c r="B7654" s="102"/>
    </row>
    <row r="7655" spans="2:2" ht="15">
      <c r="B7655" s="102"/>
    </row>
    <row r="7656" spans="2:2" ht="15">
      <c r="B7656" s="102"/>
    </row>
    <row r="7657" spans="2:2" ht="15">
      <c r="B7657" s="102"/>
    </row>
    <row r="7658" spans="2:2" ht="15">
      <c r="B7658" s="102"/>
    </row>
    <row r="7659" spans="2:2" ht="15">
      <c r="B7659" s="102"/>
    </row>
    <row r="7660" spans="2:2" ht="15">
      <c r="B7660" s="102"/>
    </row>
    <row r="7661" spans="2:2" ht="15">
      <c r="B7661" s="102"/>
    </row>
    <row r="7662" spans="2:2" ht="15">
      <c r="B7662" s="102"/>
    </row>
    <row r="7663" spans="2:2" ht="15">
      <c r="B7663" s="102"/>
    </row>
    <row r="7664" spans="2:2" ht="15">
      <c r="B7664" s="102"/>
    </row>
    <row r="7665" spans="2:2" ht="15">
      <c r="B7665" s="102"/>
    </row>
    <row r="7666" spans="2:2" ht="15">
      <c r="B7666" s="102"/>
    </row>
    <row r="7667" spans="2:2" ht="15">
      <c r="B7667" s="102"/>
    </row>
    <row r="7668" spans="2:2" ht="15">
      <c r="B7668" s="102"/>
    </row>
    <row r="7669" spans="2:2" ht="15">
      <c r="B7669" s="102"/>
    </row>
    <row r="7670" spans="2:2" ht="15">
      <c r="B7670" s="102"/>
    </row>
    <row r="7671" spans="2:2" ht="15">
      <c r="B7671" s="102"/>
    </row>
    <row r="7672" spans="2:2" ht="15">
      <c r="B7672" s="102"/>
    </row>
    <row r="7673" spans="2:2" ht="15">
      <c r="B7673" s="102"/>
    </row>
    <row r="7674" spans="2:2" ht="15">
      <c r="B7674" s="102"/>
    </row>
    <row r="7675" spans="2:2" ht="15">
      <c r="B7675" s="102"/>
    </row>
    <row r="7676" spans="2:2" ht="15">
      <c r="B7676" s="102"/>
    </row>
    <row r="7677" spans="2:2" ht="15">
      <c r="B7677" s="102"/>
    </row>
    <row r="7678" spans="2:2" ht="15">
      <c r="B7678" s="102"/>
    </row>
    <row r="7679" spans="2:2" ht="15">
      <c r="B7679" s="102"/>
    </row>
    <row r="7680" spans="2:2" ht="15">
      <c r="B7680" s="102"/>
    </row>
    <row r="7681" spans="2:2" ht="15">
      <c r="B7681" s="102"/>
    </row>
    <row r="7682" spans="2:2" ht="15">
      <c r="B7682" s="102"/>
    </row>
    <row r="7683" spans="2:2" ht="15">
      <c r="B7683" s="102"/>
    </row>
    <row r="7684" spans="2:2" ht="15">
      <c r="B7684" s="102"/>
    </row>
    <row r="7685" spans="2:2" ht="15">
      <c r="B7685" s="102"/>
    </row>
    <row r="7686" spans="2:2" ht="15">
      <c r="B7686" s="102"/>
    </row>
    <row r="7687" spans="2:2" ht="15">
      <c r="B7687" s="102"/>
    </row>
    <row r="7688" spans="2:2" ht="15">
      <c r="B7688" s="102"/>
    </row>
    <row r="7689" spans="2:2" ht="15">
      <c r="B7689" s="102"/>
    </row>
    <row r="7690" spans="2:2" ht="15">
      <c r="B7690" s="102"/>
    </row>
    <row r="7691" spans="2:2" ht="15">
      <c r="B7691" s="102"/>
    </row>
    <row r="7692" spans="2:2" ht="15">
      <c r="B7692" s="102"/>
    </row>
    <row r="7693" spans="2:2" ht="15">
      <c r="B7693" s="102"/>
    </row>
    <row r="7694" spans="2:2" ht="15">
      <c r="B7694" s="102"/>
    </row>
    <row r="7695" spans="2:2" ht="15">
      <c r="B7695" s="102"/>
    </row>
    <row r="7696" spans="2:2" ht="15">
      <c r="B7696" s="102"/>
    </row>
    <row r="7697" spans="2:2" ht="15">
      <c r="B7697" s="102"/>
    </row>
    <row r="7698" spans="2:2" ht="15">
      <c r="B7698" s="102"/>
    </row>
    <row r="7699" spans="2:2" ht="15">
      <c r="B7699" s="102"/>
    </row>
    <row r="7700" spans="2:2" ht="15">
      <c r="B7700" s="102"/>
    </row>
    <row r="7701" spans="2:2" ht="15">
      <c r="B7701" s="102"/>
    </row>
    <row r="7702" spans="2:2" ht="15">
      <c r="B7702" s="102"/>
    </row>
    <row r="7703" spans="2:2" ht="15">
      <c r="B7703" s="102"/>
    </row>
    <row r="7704" spans="2:2" ht="15">
      <c r="B7704" s="102"/>
    </row>
    <row r="7705" spans="2:2" ht="15">
      <c r="B7705" s="102"/>
    </row>
    <row r="7706" spans="2:2" ht="15">
      <c r="B7706" s="102"/>
    </row>
    <row r="7707" spans="2:2" ht="15">
      <c r="B7707" s="102"/>
    </row>
    <row r="7708" spans="2:2" ht="15">
      <c r="B7708" s="102"/>
    </row>
    <row r="7709" spans="2:2" ht="15">
      <c r="B7709" s="102"/>
    </row>
    <row r="7710" spans="2:2" ht="15">
      <c r="B7710" s="102"/>
    </row>
    <row r="7711" spans="2:2" ht="15">
      <c r="B7711" s="102"/>
    </row>
    <row r="7712" spans="2:2" ht="15">
      <c r="B7712" s="102"/>
    </row>
    <row r="7713" spans="2:2" ht="15">
      <c r="B7713" s="102"/>
    </row>
    <row r="7714" spans="2:2" ht="15">
      <c r="B7714" s="102"/>
    </row>
    <row r="7715" spans="2:2" ht="15">
      <c r="B7715" s="102"/>
    </row>
    <row r="7716" spans="2:2" ht="15">
      <c r="B7716" s="102"/>
    </row>
    <row r="7717" spans="2:2" ht="15">
      <c r="B7717" s="102"/>
    </row>
    <row r="7718" spans="2:2" ht="15">
      <c r="B7718" s="102"/>
    </row>
    <row r="7719" spans="2:2" ht="15">
      <c r="B7719" s="102"/>
    </row>
    <row r="7720" spans="2:2" ht="15">
      <c r="B7720" s="102"/>
    </row>
    <row r="7721" spans="2:2" ht="15">
      <c r="B7721" s="102"/>
    </row>
    <row r="7722" spans="2:2" ht="15">
      <c r="B7722" s="102"/>
    </row>
    <row r="7723" spans="2:2" ht="15">
      <c r="B7723" s="102"/>
    </row>
    <row r="7724" spans="2:2" ht="15">
      <c r="B7724" s="102"/>
    </row>
    <row r="7725" spans="2:2" ht="15">
      <c r="B7725" s="102"/>
    </row>
    <row r="7726" spans="2:2" ht="15">
      <c r="B7726" s="102"/>
    </row>
    <row r="7727" spans="2:2" ht="15">
      <c r="B7727" s="102"/>
    </row>
    <row r="7728" spans="2:2" ht="15">
      <c r="B7728" s="102"/>
    </row>
    <row r="7729" spans="2:2" ht="15">
      <c r="B7729" s="102"/>
    </row>
    <row r="7730" spans="2:2" ht="15">
      <c r="B7730" s="102"/>
    </row>
    <row r="7731" spans="2:2" ht="15">
      <c r="B7731" s="102"/>
    </row>
    <row r="7732" spans="2:2" ht="15">
      <c r="B7732" s="102"/>
    </row>
    <row r="7733" spans="2:2" ht="15">
      <c r="B7733" s="102"/>
    </row>
    <row r="7734" spans="2:2" ht="15">
      <c r="B7734" s="102"/>
    </row>
    <row r="7735" spans="2:2" ht="15">
      <c r="B7735" s="102"/>
    </row>
    <row r="7736" spans="2:2" ht="15">
      <c r="B7736" s="102"/>
    </row>
    <row r="7737" spans="2:2" ht="15">
      <c r="B7737" s="102"/>
    </row>
    <row r="7738" spans="2:2" ht="15">
      <c r="B7738" s="102"/>
    </row>
    <row r="7739" spans="2:2" ht="15">
      <c r="B7739" s="102"/>
    </row>
    <row r="7740" spans="2:2" ht="15">
      <c r="B7740" s="102"/>
    </row>
    <row r="7741" spans="2:2" ht="15">
      <c r="B7741" s="102"/>
    </row>
    <row r="7742" spans="2:2" ht="15">
      <c r="B7742" s="102"/>
    </row>
    <row r="7743" spans="2:2" ht="15">
      <c r="B7743" s="102"/>
    </row>
    <row r="7744" spans="2:2" ht="15">
      <c r="B7744" s="102"/>
    </row>
    <row r="7745" spans="2:2" ht="15">
      <c r="B7745" s="102"/>
    </row>
    <row r="7746" spans="2:2" ht="15">
      <c r="B7746" s="102"/>
    </row>
    <row r="7747" spans="2:2" ht="15">
      <c r="B7747" s="102"/>
    </row>
    <row r="7748" spans="2:2" ht="15">
      <c r="B7748" s="102"/>
    </row>
    <row r="7749" spans="2:2" ht="15">
      <c r="B7749" s="102"/>
    </row>
    <row r="7750" spans="2:2" ht="15">
      <c r="B7750" s="102"/>
    </row>
    <row r="7751" spans="2:2" ht="15">
      <c r="B7751" s="102"/>
    </row>
    <row r="7752" spans="2:2" ht="15">
      <c r="B7752" s="102"/>
    </row>
    <row r="7753" spans="2:2" ht="15">
      <c r="B7753" s="102"/>
    </row>
    <row r="7754" spans="2:2" ht="15">
      <c r="B7754" s="102"/>
    </row>
    <row r="7755" spans="2:2" ht="15">
      <c r="B7755" s="102"/>
    </row>
    <row r="7756" spans="2:2" ht="15">
      <c r="B7756" s="102"/>
    </row>
    <row r="7757" spans="2:2" ht="15">
      <c r="B7757" s="102"/>
    </row>
    <row r="7758" spans="2:2" ht="15">
      <c r="B7758" s="102"/>
    </row>
    <row r="7759" spans="2:2" ht="15">
      <c r="B7759" s="102"/>
    </row>
    <row r="7760" spans="2:2" ht="15">
      <c r="B7760" s="102"/>
    </row>
    <row r="7761" spans="2:2" ht="15">
      <c r="B7761" s="102"/>
    </row>
    <row r="7762" spans="2:2" ht="15">
      <c r="B7762" s="102"/>
    </row>
    <row r="7763" spans="2:2" ht="15">
      <c r="B7763" s="102"/>
    </row>
    <row r="7764" spans="2:2" ht="15">
      <c r="B7764" s="102"/>
    </row>
    <row r="7765" spans="2:2" ht="15">
      <c r="B7765" s="102"/>
    </row>
    <row r="7766" spans="2:2" ht="15">
      <c r="B7766" s="102"/>
    </row>
    <row r="7767" spans="2:2" ht="15">
      <c r="B7767" s="102"/>
    </row>
    <row r="7768" spans="2:2" ht="15">
      <c r="B7768" s="102"/>
    </row>
    <row r="7769" spans="2:2" ht="15">
      <c r="B7769" s="102"/>
    </row>
    <row r="7770" spans="2:2" ht="15">
      <c r="B7770" s="102"/>
    </row>
    <row r="7771" spans="2:2" ht="15">
      <c r="B7771" s="102"/>
    </row>
    <row r="7772" spans="2:2" ht="15">
      <c r="B7772" s="102"/>
    </row>
    <row r="7773" spans="2:2" ht="15">
      <c r="B7773" s="102"/>
    </row>
    <row r="7774" spans="2:2" ht="15">
      <c r="B7774" s="102"/>
    </row>
    <row r="7775" spans="2:2" ht="15">
      <c r="B7775" s="102"/>
    </row>
    <row r="7776" spans="2:2" ht="15">
      <c r="B7776" s="102"/>
    </row>
    <row r="7777" spans="2:2" ht="15">
      <c r="B7777" s="102"/>
    </row>
    <row r="7778" spans="2:2" ht="15">
      <c r="B7778" s="102"/>
    </row>
    <row r="7779" spans="2:2" ht="15">
      <c r="B7779" s="102"/>
    </row>
    <row r="7780" spans="2:2" ht="15">
      <c r="B7780" s="102"/>
    </row>
    <row r="7781" spans="2:2" ht="15">
      <c r="B7781" s="102"/>
    </row>
    <row r="7782" spans="2:2" ht="15">
      <c r="B7782" s="102"/>
    </row>
    <row r="7783" spans="2:2" ht="15">
      <c r="B7783" s="102"/>
    </row>
    <row r="7784" spans="2:2" ht="15">
      <c r="B7784" s="102"/>
    </row>
    <row r="7785" spans="2:2" ht="15">
      <c r="B7785" s="102"/>
    </row>
    <row r="7786" spans="2:2" ht="15">
      <c r="B7786" s="102"/>
    </row>
    <row r="7787" spans="2:2" ht="15">
      <c r="B7787" s="102"/>
    </row>
    <row r="7788" spans="2:2" ht="15">
      <c r="B7788" s="102"/>
    </row>
    <row r="7789" spans="2:2" ht="15">
      <c r="B7789" s="102"/>
    </row>
    <row r="7790" spans="2:2" ht="15">
      <c r="B7790" s="102"/>
    </row>
    <row r="7791" spans="2:2" ht="15">
      <c r="B7791" s="102"/>
    </row>
    <row r="7792" spans="2:2" ht="15">
      <c r="B7792" s="102"/>
    </row>
    <row r="7793" spans="2:2" ht="15">
      <c r="B7793" s="102"/>
    </row>
    <row r="7794" spans="2:2" ht="15">
      <c r="B7794" s="102"/>
    </row>
    <row r="7795" spans="2:2" ht="15">
      <c r="B7795" s="102"/>
    </row>
    <row r="7796" spans="2:2" ht="15">
      <c r="B7796" s="102"/>
    </row>
    <row r="7797" spans="2:2" ht="15">
      <c r="B7797" s="102"/>
    </row>
    <row r="7798" spans="2:2" ht="15">
      <c r="B7798" s="102"/>
    </row>
    <row r="7799" spans="2:2" ht="15">
      <c r="B7799" s="102"/>
    </row>
    <row r="7800" spans="2:2" ht="15">
      <c r="B7800" s="102"/>
    </row>
    <row r="7801" spans="2:2" ht="15">
      <c r="B7801" s="102"/>
    </row>
    <row r="7802" spans="2:2" ht="15">
      <c r="B7802" s="102"/>
    </row>
    <row r="7803" spans="2:2" ht="15">
      <c r="B7803" s="102"/>
    </row>
    <row r="7804" spans="2:2" ht="15">
      <c r="B7804" s="102"/>
    </row>
    <row r="7805" spans="2:2" ht="15">
      <c r="B7805" s="102"/>
    </row>
    <row r="7806" spans="2:2" ht="15">
      <c r="B7806" s="102"/>
    </row>
    <row r="7807" spans="2:2" ht="15">
      <c r="B7807" s="102"/>
    </row>
    <row r="7808" spans="2:2" ht="15">
      <c r="B7808" s="102"/>
    </row>
    <row r="7809" spans="2:2" ht="15">
      <c r="B7809" s="102"/>
    </row>
    <row r="7810" spans="2:2" ht="15">
      <c r="B7810" s="102"/>
    </row>
    <row r="7811" spans="2:2" ht="15">
      <c r="B7811" s="102"/>
    </row>
    <row r="7812" spans="2:2" ht="15">
      <c r="B7812" s="102"/>
    </row>
    <row r="7813" spans="2:2" ht="15">
      <c r="B7813" s="102"/>
    </row>
    <row r="7814" spans="2:2" ht="15">
      <c r="B7814" s="102"/>
    </row>
    <row r="7815" spans="2:2" ht="15">
      <c r="B7815" s="102"/>
    </row>
    <row r="7816" spans="2:2" ht="15">
      <c r="B7816" s="102"/>
    </row>
    <row r="7817" spans="2:2" ht="15">
      <c r="B7817" s="102"/>
    </row>
    <row r="7818" spans="2:2" ht="15">
      <c r="B7818" s="102"/>
    </row>
    <row r="7819" spans="2:2" ht="15">
      <c r="B7819" s="102"/>
    </row>
    <row r="7820" spans="2:2" ht="15">
      <c r="B7820" s="102"/>
    </row>
    <row r="7821" spans="2:2" ht="15">
      <c r="B7821" s="102"/>
    </row>
    <row r="7822" spans="2:2" ht="15">
      <c r="B7822" s="102"/>
    </row>
    <row r="7823" spans="2:2" ht="15">
      <c r="B7823" s="102"/>
    </row>
    <row r="7824" spans="2:2" ht="15">
      <c r="B7824" s="102"/>
    </row>
    <row r="7825" spans="2:2" ht="15">
      <c r="B7825" s="102"/>
    </row>
    <row r="7826" spans="2:2" ht="15">
      <c r="B7826" s="102"/>
    </row>
    <row r="7827" spans="2:2" ht="15">
      <c r="B7827" s="102"/>
    </row>
    <row r="7828" spans="2:2" ht="15">
      <c r="B7828" s="102"/>
    </row>
    <row r="7829" spans="2:2" ht="15">
      <c r="B7829" s="102"/>
    </row>
    <row r="7830" spans="2:2" ht="15">
      <c r="B7830" s="102"/>
    </row>
    <row r="7831" spans="2:2" ht="15">
      <c r="B7831" s="102"/>
    </row>
    <row r="7832" spans="2:2" ht="15">
      <c r="B7832" s="102"/>
    </row>
    <row r="7833" spans="2:2" ht="15">
      <c r="B7833" s="102"/>
    </row>
    <row r="7834" spans="2:2" ht="15">
      <c r="B7834" s="102"/>
    </row>
    <row r="7835" spans="2:2" ht="15">
      <c r="B7835" s="102"/>
    </row>
    <row r="7836" spans="2:2" ht="15">
      <c r="B7836" s="102"/>
    </row>
    <row r="7837" spans="2:2" ht="15">
      <c r="B7837" s="102"/>
    </row>
    <row r="7838" spans="2:2" ht="15">
      <c r="B7838" s="102"/>
    </row>
    <row r="7839" spans="2:2" ht="15">
      <c r="B7839" s="102"/>
    </row>
    <row r="7840" spans="2:2" ht="15">
      <c r="B7840" s="102"/>
    </row>
    <row r="7841" spans="2:2" ht="15">
      <c r="B7841" s="102"/>
    </row>
    <row r="7842" spans="2:2" ht="15">
      <c r="B7842" s="102"/>
    </row>
    <row r="7843" spans="2:2" ht="15">
      <c r="B7843" s="102"/>
    </row>
    <row r="7844" spans="2:2" ht="15">
      <c r="B7844" s="102"/>
    </row>
    <row r="7845" spans="2:2" ht="15">
      <c r="B7845" s="102"/>
    </row>
    <row r="7846" spans="2:2" ht="15">
      <c r="B7846" s="102"/>
    </row>
    <row r="7847" spans="2:2" ht="15">
      <c r="B7847" s="102"/>
    </row>
    <row r="7848" spans="2:2" ht="15">
      <c r="B7848" s="102"/>
    </row>
    <row r="7849" spans="2:2" ht="15">
      <c r="B7849" s="102"/>
    </row>
    <row r="7850" spans="2:2" ht="15">
      <c r="B7850" s="102"/>
    </row>
    <row r="7851" spans="2:2" ht="15">
      <c r="B7851" s="102"/>
    </row>
    <row r="7852" spans="2:2" ht="15">
      <c r="B7852" s="102"/>
    </row>
    <row r="7853" spans="2:2" ht="15">
      <c r="B7853" s="102"/>
    </row>
    <row r="7854" spans="2:2" ht="15">
      <c r="B7854" s="102"/>
    </row>
    <row r="7855" spans="2:2" ht="15">
      <c r="B7855" s="102"/>
    </row>
    <row r="7856" spans="2:2" ht="15">
      <c r="B7856" s="102"/>
    </row>
    <row r="7857" spans="2:2" ht="15">
      <c r="B7857" s="102"/>
    </row>
    <row r="7858" spans="2:2" ht="15">
      <c r="B7858" s="102"/>
    </row>
    <row r="7859" spans="2:2" ht="15">
      <c r="B7859" s="102"/>
    </row>
    <row r="7860" spans="2:2" ht="15">
      <c r="B7860" s="102"/>
    </row>
    <row r="7861" spans="2:2" ht="15">
      <c r="B7861" s="102"/>
    </row>
    <row r="7862" spans="2:2" ht="15">
      <c r="B7862" s="102"/>
    </row>
    <row r="7863" spans="2:2" ht="15">
      <c r="B7863" s="102"/>
    </row>
    <row r="7864" spans="2:2" ht="15">
      <c r="B7864" s="102"/>
    </row>
    <row r="7865" spans="2:2" ht="15">
      <c r="B7865" s="102"/>
    </row>
    <row r="7866" spans="2:2" ht="15">
      <c r="B7866" s="102"/>
    </row>
    <row r="7867" spans="2:2" ht="15">
      <c r="B7867" s="102"/>
    </row>
    <row r="7868" spans="2:2" ht="15">
      <c r="B7868" s="102"/>
    </row>
    <row r="7869" spans="2:2" ht="15">
      <c r="B7869" s="102"/>
    </row>
    <row r="7870" spans="2:2" ht="15">
      <c r="B7870" s="102"/>
    </row>
    <row r="7871" spans="2:2" ht="15">
      <c r="B7871" s="102"/>
    </row>
    <row r="7872" spans="2:2" ht="15">
      <c r="B7872" s="102"/>
    </row>
    <row r="7873" spans="2:2" ht="15">
      <c r="B7873" s="102"/>
    </row>
    <row r="7874" spans="2:2" ht="15">
      <c r="B7874" s="102"/>
    </row>
    <row r="7875" spans="2:2" ht="15">
      <c r="B7875" s="102"/>
    </row>
    <row r="7876" spans="2:2" ht="15">
      <c r="B7876" s="102"/>
    </row>
    <row r="7877" spans="2:2" ht="15">
      <c r="B7877" s="102"/>
    </row>
    <row r="7878" spans="2:2" ht="15">
      <c r="B7878" s="102"/>
    </row>
    <row r="7879" spans="2:2" ht="15">
      <c r="B7879" s="102"/>
    </row>
    <row r="7880" spans="2:2" ht="15">
      <c r="B7880" s="102"/>
    </row>
    <row r="7881" spans="2:2" ht="15">
      <c r="B7881" s="102"/>
    </row>
    <row r="7882" spans="2:2" ht="15">
      <c r="B7882" s="102"/>
    </row>
    <row r="7883" spans="2:2" ht="15">
      <c r="B7883" s="102"/>
    </row>
    <row r="7884" spans="2:2" ht="15">
      <c r="B7884" s="102"/>
    </row>
    <row r="7885" spans="2:2" ht="15">
      <c r="B7885" s="102"/>
    </row>
    <row r="7886" spans="2:2" ht="15">
      <c r="B7886" s="102"/>
    </row>
    <row r="7887" spans="2:2" ht="15">
      <c r="B7887" s="102"/>
    </row>
    <row r="7888" spans="2:2" ht="15">
      <c r="B7888" s="102"/>
    </row>
    <row r="7889" spans="2:2" ht="15">
      <c r="B7889" s="102"/>
    </row>
    <row r="7890" spans="2:2" ht="15">
      <c r="B7890" s="102"/>
    </row>
    <row r="7891" spans="2:2" ht="15">
      <c r="B7891" s="102"/>
    </row>
    <row r="7892" spans="2:2" ht="15">
      <c r="B7892" s="102"/>
    </row>
    <row r="7893" spans="2:2" ht="15">
      <c r="B7893" s="102"/>
    </row>
    <row r="7894" spans="2:2" ht="15">
      <c r="B7894" s="102"/>
    </row>
    <row r="7895" spans="2:2" ht="15">
      <c r="B7895" s="102"/>
    </row>
    <row r="7896" spans="2:2" ht="15">
      <c r="B7896" s="102"/>
    </row>
    <row r="7897" spans="2:2" ht="15">
      <c r="B7897" s="102"/>
    </row>
    <row r="7898" spans="2:2" ht="15">
      <c r="B7898" s="102"/>
    </row>
    <row r="7899" spans="2:2" ht="15">
      <c r="B7899" s="102"/>
    </row>
    <row r="7900" spans="2:2" ht="15">
      <c r="B7900" s="102"/>
    </row>
    <row r="7901" spans="2:2" ht="15">
      <c r="B7901" s="102"/>
    </row>
    <row r="7902" spans="2:2" ht="15">
      <c r="B7902" s="102"/>
    </row>
    <row r="7903" spans="2:2" ht="15">
      <c r="B7903" s="102"/>
    </row>
    <row r="7904" spans="2:2" ht="15">
      <c r="B7904" s="102"/>
    </row>
    <row r="7905" spans="2:2" ht="15">
      <c r="B7905" s="102"/>
    </row>
    <row r="7906" spans="2:2" ht="15">
      <c r="B7906" s="102"/>
    </row>
    <row r="7907" spans="2:2" ht="15">
      <c r="B7907" s="102"/>
    </row>
    <row r="7908" spans="2:2" ht="15">
      <c r="B7908" s="102"/>
    </row>
    <row r="7909" spans="2:2" ht="15">
      <c r="B7909" s="102"/>
    </row>
    <row r="7910" spans="2:2" ht="15">
      <c r="B7910" s="102"/>
    </row>
    <row r="7911" spans="2:2" ht="15">
      <c r="B7911" s="102"/>
    </row>
    <row r="7912" spans="2:2" ht="15">
      <c r="B7912" s="102"/>
    </row>
    <row r="7913" spans="2:2" ht="15">
      <c r="B7913" s="102"/>
    </row>
    <row r="7914" spans="2:2" ht="15">
      <c r="B7914" s="102"/>
    </row>
    <row r="7915" spans="2:2" ht="15">
      <c r="B7915" s="102"/>
    </row>
    <row r="7916" spans="2:2" ht="15">
      <c r="B7916" s="102"/>
    </row>
    <row r="7917" spans="2:2" ht="15">
      <c r="B7917" s="102"/>
    </row>
    <row r="7918" spans="2:2" ht="15">
      <c r="B7918" s="102"/>
    </row>
    <row r="7919" spans="2:2" ht="15">
      <c r="B7919" s="102"/>
    </row>
    <row r="7920" spans="2:2" ht="15">
      <c r="B7920" s="102"/>
    </row>
    <row r="7921" spans="2:2" ht="15">
      <c r="B7921" s="102"/>
    </row>
    <row r="7922" spans="2:2" ht="15">
      <c r="B7922" s="102"/>
    </row>
    <row r="7923" spans="2:2" ht="15">
      <c r="B7923" s="102"/>
    </row>
    <row r="7924" spans="2:2" ht="15">
      <c r="B7924" s="102"/>
    </row>
    <row r="7925" spans="2:2" ht="15">
      <c r="B7925" s="102"/>
    </row>
    <row r="7926" spans="2:2" ht="15">
      <c r="B7926" s="102"/>
    </row>
    <row r="7927" spans="2:2" ht="15">
      <c r="B7927" s="102"/>
    </row>
    <row r="7928" spans="2:2" ht="15">
      <c r="B7928" s="102"/>
    </row>
    <row r="7929" spans="2:2" ht="15">
      <c r="B7929" s="102"/>
    </row>
    <row r="7930" spans="2:2" ht="15">
      <c r="B7930" s="102"/>
    </row>
    <row r="7931" spans="2:2" ht="15">
      <c r="B7931" s="102"/>
    </row>
    <row r="7932" spans="2:2" ht="15">
      <c r="B7932" s="102"/>
    </row>
    <row r="7933" spans="2:2" ht="15">
      <c r="B7933" s="102"/>
    </row>
    <row r="7934" spans="2:2" ht="15">
      <c r="B7934" s="102"/>
    </row>
    <row r="7935" spans="2:2" ht="15">
      <c r="B7935" s="102"/>
    </row>
    <row r="7936" spans="2:2" ht="15">
      <c r="B7936" s="102"/>
    </row>
    <row r="7937" spans="2:2" ht="15">
      <c r="B7937" s="102"/>
    </row>
    <row r="7938" spans="2:2" ht="15">
      <c r="B7938" s="102"/>
    </row>
    <row r="7939" spans="2:2" ht="15">
      <c r="B7939" s="102"/>
    </row>
    <row r="7940" spans="2:2" ht="15">
      <c r="B7940" s="102"/>
    </row>
    <row r="7941" spans="2:2" ht="15">
      <c r="B7941" s="102"/>
    </row>
    <row r="7942" spans="2:2" ht="15">
      <c r="B7942" s="102"/>
    </row>
    <row r="7943" spans="2:2" ht="15">
      <c r="B7943" s="102"/>
    </row>
    <row r="7944" spans="2:2" ht="15">
      <c r="B7944" s="102"/>
    </row>
    <row r="7945" spans="2:2" ht="15">
      <c r="B7945" s="102"/>
    </row>
    <row r="7946" spans="2:2" ht="15">
      <c r="B7946" s="102"/>
    </row>
    <row r="7947" spans="2:2" ht="15">
      <c r="B7947" s="102"/>
    </row>
    <row r="7948" spans="2:2" ht="15">
      <c r="B7948" s="102"/>
    </row>
    <row r="7949" spans="2:2" ht="15">
      <c r="B7949" s="102"/>
    </row>
    <row r="7950" spans="2:2" ht="15">
      <c r="B7950" s="102"/>
    </row>
    <row r="7951" spans="2:2" ht="15">
      <c r="B7951" s="102"/>
    </row>
    <row r="7952" spans="2:2" ht="15">
      <c r="B7952" s="102"/>
    </row>
    <row r="7953" spans="2:2" ht="15">
      <c r="B7953" s="102"/>
    </row>
    <row r="7954" spans="2:2" ht="15">
      <c r="B7954" s="102"/>
    </row>
    <row r="7955" spans="2:2" ht="15">
      <c r="B7955" s="102"/>
    </row>
    <row r="7956" spans="2:2" ht="15">
      <c r="B7956" s="102"/>
    </row>
    <row r="7957" spans="2:2" ht="15">
      <c r="B7957" s="102"/>
    </row>
    <row r="7958" spans="2:2" ht="15">
      <c r="B7958" s="102"/>
    </row>
    <row r="7959" spans="2:2" ht="15">
      <c r="B7959" s="102"/>
    </row>
    <row r="7960" spans="2:2" ht="15">
      <c r="B7960" s="102"/>
    </row>
    <row r="7961" spans="2:2" ht="15">
      <c r="B7961" s="102"/>
    </row>
    <row r="7962" spans="2:2" ht="15">
      <c r="B7962" s="102"/>
    </row>
    <row r="7963" spans="2:2" ht="15">
      <c r="B7963" s="102"/>
    </row>
    <row r="7964" spans="2:2" ht="15">
      <c r="B7964" s="102"/>
    </row>
    <row r="7965" spans="2:2" ht="15">
      <c r="B7965" s="102"/>
    </row>
    <row r="7966" spans="2:2" ht="15">
      <c r="B7966" s="102"/>
    </row>
    <row r="7967" spans="2:2" ht="15">
      <c r="B7967" s="102"/>
    </row>
    <row r="7968" spans="2:2" ht="15">
      <c r="B7968" s="102"/>
    </row>
    <row r="7969" spans="2:2" ht="15">
      <c r="B7969" s="102"/>
    </row>
    <row r="7970" spans="2:2" ht="15">
      <c r="B7970" s="102"/>
    </row>
    <row r="7971" spans="2:2" ht="15">
      <c r="B7971" s="102"/>
    </row>
    <row r="7972" spans="2:2" ht="15">
      <c r="B7972" s="102"/>
    </row>
    <row r="7973" spans="2:2" ht="15">
      <c r="B7973" s="102"/>
    </row>
    <row r="7974" spans="2:2" ht="15">
      <c r="B7974" s="102"/>
    </row>
    <row r="7975" spans="2:2" ht="15">
      <c r="B7975" s="102"/>
    </row>
    <row r="7976" spans="2:2" ht="15">
      <c r="B7976" s="102"/>
    </row>
    <row r="7977" spans="2:2" ht="15">
      <c r="B7977" s="102"/>
    </row>
    <row r="7978" spans="2:2" ht="15">
      <c r="B7978" s="102"/>
    </row>
    <row r="7979" spans="2:2" ht="15">
      <c r="B7979" s="102"/>
    </row>
    <row r="7980" spans="2:2" ht="15">
      <c r="B7980" s="102"/>
    </row>
    <row r="7981" spans="2:2" ht="15">
      <c r="B7981" s="102"/>
    </row>
    <row r="7982" spans="2:2" ht="15">
      <c r="B7982" s="102"/>
    </row>
    <row r="7983" spans="2:2" ht="15">
      <c r="B7983" s="102"/>
    </row>
    <row r="7984" spans="2:2" ht="15">
      <c r="B7984" s="102"/>
    </row>
    <row r="7985" spans="2:2" ht="15">
      <c r="B7985" s="102"/>
    </row>
    <row r="7986" spans="2:2" ht="15">
      <c r="B7986" s="102"/>
    </row>
    <row r="7987" spans="2:2" ht="15">
      <c r="B7987" s="102"/>
    </row>
    <row r="7988" spans="2:2" ht="15">
      <c r="B7988" s="102"/>
    </row>
    <row r="7989" spans="2:2" ht="15">
      <c r="B7989" s="102"/>
    </row>
    <row r="7990" spans="2:2" ht="15">
      <c r="B7990" s="102"/>
    </row>
    <row r="7991" spans="2:2" ht="15">
      <c r="B7991" s="102"/>
    </row>
    <row r="7992" spans="2:2" ht="15">
      <c r="B7992" s="102"/>
    </row>
    <row r="7993" spans="2:2" ht="15">
      <c r="B7993" s="102"/>
    </row>
    <row r="7994" spans="2:2" ht="15">
      <c r="B7994" s="102"/>
    </row>
    <row r="7995" spans="2:2" ht="15">
      <c r="B7995" s="102"/>
    </row>
    <row r="7996" spans="2:2" ht="15">
      <c r="B7996" s="102"/>
    </row>
    <row r="7997" spans="2:2" ht="15">
      <c r="B7997" s="102"/>
    </row>
    <row r="7998" spans="2:2" ht="15">
      <c r="B7998" s="102"/>
    </row>
    <row r="7999" spans="2:2" ht="15">
      <c r="B7999" s="102"/>
    </row>
    <row r="8000" spans="2:2" ht="15">
      <c r="B8000" s="102"/>
    </row>
    <row r="8001" spans="2:2" ht="15">
      <c r="B8001" s="102"/>
    </row>
    <row r="8002" spans="2:2" ht="15">
      <c r="B8002" s="102"/>
    </row>
    <row r="8003" spans="2:2" ht="15">
      <c r="B8003" s="102"/>
    </row>
    <row r="8004" spans="2:2" ht="15">
      <c r="B8004" s="102"/>
    </row>
    <row r="8005" spans="2:2" ht="15">
      <c r="B8005" s="102"/>
    </row>
    <row r="8006" spans="2:2" ht="15">
      <c r="B8006" s="102"/>
    </row>
    <row r="8007" spans="2:2" ht="15">
      <c r="B8007" s="102"/>
    </row>
    <row r="8008" spans="2:2" ht="15">
      <c r="B8008" s="102"/>
    </row>
    <row r="8009" spans="2:2" ht="15">
      <c r="B8009" s="102"/>
    </row>
    <row r="8010" spans="2:2" ht="15">
      <c r="B8010" s="102"/>
    </row>
    <row r="8011" spans="2:2" ht="15">
      <c r="B8011" s="102"/>
    </row>
    <row r="8012" spans="2:2" ht="15">
      <c r="B8012" s="102"/>
    </row>
    <row r="8013" spans="2:2" ht="15">
      <c r="B8013" s="102"/>
    </row>
    <row r="8014" spans="2:2" ht="15">
      <c r="B8014" s="102"/>
    </row>
    <row r="8015" spans="2:2" ht="15">
      <c r="B8015" s="102"/>
    </row>
    <row r="8016" spans="2:2" ht="15">
      <c r="B8016" s="102"/>
    </row>
    <row r="8017" spans="2:2" ht="15">
      <c r="B8017" s="102"/>
    </row>
    <row r="8018" spans="2:2" ht="15">
      <c r="B8018" s="102"/>
    </row>
    <row r="8019" spans="2:2" ht="15">
      <c r="B8019" s="102"/>
    </row>
    <row r="8020" spans="2:2" ht="15">
      <c r="B8020" s="102"/>
    </row>
    <row r="8021" spans="2:2" ht="15">
      <c r="B8021" s="102"/>
    </row>
    <row r="8022" spans="2:2" ht="15">
      <c r="B8022" s="102"/>
    </row>
    <row r="8023" spans="2:2" ht="15">
      <c r="B8023" s="102"/>
    </row>
    <row r="8024" spans="2:2" ht="15">
      <c r="B8024" s="102"/>
    </row>
    <row r="8025" spans="2:2" ht="15">
      <c r="B8025" s="102"/>
    </row>
    <row r="8026" spans="2:2" ht="15">
      <c r="B8026" s="102"/>
    </row>
    <row r="8027" spans="2:2" ht="15">
      <c r="B8027" s="102"/>
    </row>
    <row r="8028" spans="2:2" ht="15">
      <c r="B8028" s="102"/>
    </row>
    <row r="8029" spans="2:2" ht="15">
      <c r="B8029" s="102"/>
    </row>
    <row r="8030" spans="2:2" ht="15">
      <c r="B8030" s="102"/>
    </row>
    <row r="8031" spans="2:2" ht="15">
      <c r="B8031" s="102"/>
    </row>
    <row r="8032" spans="2:2" ht="15">
      <c r="B8032" s="102"/>
    </row>
    <row r="8033" spans="2:2" ht="15">
      <c r="B8033" s="102"/>
    </row>
    <row r="8034" spans="2:2" ht="15">
      <c r="B8034" s="102"/>
    </row>
    <row r="8035" spans="2:2" ht="15">
      <c r="B8035" s="102"/>
    </row>
    <row r="8036" spans="2:2" ht="15">
      <c r="B8036" s="102"/>
    </row>
    <row r="8037" spans="2:2" ht="15">
      <c r="B8037" s="102"/>
    </row>
    <row r="8038" spans="2:2" ht="15">
      <c r="B8038" s="102"/>
    </row>
    <row r="8039" spans="2:2" ht="15">
      <c r="B8039" s="102"/>
    </row>
    <row r="8040" spans="2:2" ht="15">
      <c r="B8040" s="102"/>
    </row>
    <row r="8041" spans="2:2" ht="15">
      <c r="B8041" s="102"/>
    </row>
    <row r="8042" spans="2:2" ht="15">
      <c r="B8042" s="102"/>
    </row>
    <row r="8043" spans="2:2" ht="15">
      <c r="B8043" s="102"/>
    </row>
    <row r="8044" spans="2:2" ht="15">
      <c r="B8044" s="102"/>
    </row>
    <row r="8045" spans="2:2" ht="15">
      <c r="B8045" s="102"/>
    </row>
    <row r="8046" spans="2:2" ht="15">
      <c r="B8046" s="102"/>
    </row>
    <row r="8047" spans="2:2" ht="15">
      <c r="B8047" s="102"/>
    </row>
    <row r="8048" spans="2:2" ht="15">
      <c r="B8048" s="102"/>
    </row>
    <row r="8049" spans="2:2" ht="15">
      <c r="B8049" s="102"/>
    </row>
    <row r="8050" spans="2:2" ht="15">
      <c r="B8050" s="102"/>
    </row>
    <row r="8051" spans="2:2" ht="15">
      <c r="B8051" s="102"/>
    </row>
    <row r="8052" spans="2:2" ht="15">
      <c r="B8052" s="102"/>
    </row>
    <row r="8053" spans="2:2" ht="15">
      <c r="B8053" s="102"/>
    </row>
    <row r="8054" spans="2:2" ht="15">
      <c r="B8054" s="102"/>
    </row>
    <row r="8055" spans="2:2" ht="15">
      <c r="B8055" s="102"/>
    </row>
    <row r="8056" spans="2:2" ht="15">
      <c r="B8056" s="102"/>
    </row>
    <row r="8057" spans="2:2" ht="15">
      <c r="B8057" s="102"/>
    </row>
    <row r="8058" spans="2:2" ht="15">
      <c r="B8058" s="102"/>
    </row>
    <row r="8059" spans="2:2" ht="15">
      <c r="B8059" s="102"/>
    </row>
    <row r="8060" spans="2:2" ht="15">
      <c r="B8060" s="102"/>
    </row>
    <row r="8061" spans="2:2" ht="15">
      <c r="B8061" s="102"/>
    </row>
    <row r="8062" spans="2:2" ht="15">
      <c r="B8062" s="102"/>
    </row>
    <row r="8063" spans="2:2" ht="15">
      <c r="B8063" s="102"/>
    </row>
    <row r="8064" spans="2:2" ht="15">
      <c r="B8064" s="102"/>
    </row>
    <row r="8065" spans="2:2" ht="15">
      <c r="B8065" s="102"/>
    </row>
    <row r="8066" spans="2:2" ht="15">
      <c r="B8066" s="102"/>
    </row>
    <row r="8067" spans="2:2" ht="15">
      <c r="B8067" s="102"/>
    </row>
    <row r="8068" spans="2:2" ht="15">
      <c r="B8068" s="102"/>
    </row>
    <row r="8069" spans="2:2" ht="15">
      <c r="B8069" s="102"/>
    </row>
    <row r="8070" spans="2:2" ht="15">
      <c r="B8070" s="102"/>
    </row>
    <row r="8071" spans="2:2" ht="15">
      <c r="B8071" s="102"/>
    </row>
    <row r="8072" spans="2:2" ht="15">
      <c r="B8072" s="102"/>
    </row>
    <row r="8073" spans="2:2" ht="15">
      <c r="B8073" s="102"/>
    </row>
    <row r="8074" spans="2:2" ht="15">
      <c r="B8074" s="102"/>
    </row>
    <row r="8075" spans="2:2" ht="15">
      <c r="B8075" s="102"/>
    </row>
    <row r="8076" spans="2:2" ht="15">
      <c r="B8076" s="102"/>
    </row>
    <row r="8077" spans="2:2" ht="15">
      <c r="B8077" s="102"/>
    </row>
    <row r="8078" spans="2:2" ht="15">
      <c r="B8078" s="102"/>
    </row>
    <row r="8079" spans="2:2" ht="15">
      <c r="B8079" s="102"/>
    </row>
    <row r="8080" spans="2:2" ht="15">
      <c r="B8080" s="102"/>
    </row>
    <row r="8081" spans="2:2" ht="15">
      <c r="B8081" s="102"/>
    </row>
    <row r="8082" spans="2:2" ht="15">
      <c r="B8082" s="102"/>
    </row>
    <row r="8083" spans="2:2" ht="15">
      <c r="B8083" s="102"/>
    </row>
    <row r="8084" spans="2:2" ht="15">
      <c r="B8084" s="102"/>
    </row>
    <row r="8085" spans="2:2" ht="15">
      <c r="B8085" s="102"/>
    </row>
    <row r="8086" spans="2:2" ht="15">
      <c r="B8086" s="102"/>
    </row>
    <row r="8087" spans="2:2" ht="15">
      <c r="B8087" s="102"/>
    </row>
    <row r="8088" spans="2:2" ht="15">
      <c r="B8088" s="102"/>
    </row>
    <row r="8089" spans="2:2" ht="15">
      <c r="B8089" s="102"/>
    </row>
    <row r="8090" spans="2:2" ht="15">
      <c r="B8090" s="102"/>
    </row>
    <row r="8091" spans="2:2" ht="15">
      <c r="B8091" s="102"/>
    </row>
    <row r="8092" spans="2:2" ht="15">
      <c r="B8092" s="102"/>
    </row>
    <row r="8093" spans="2:2" ht="15">
      <c r="B8093" s="102"/>
    </row>
    <row r="8094" spans="2:2" ht="15">
      <c r="B8094" s="102"/>
    </row>
    <row r="8095" spans="2:2" ht="15">
      <c r="B8095" s="102"/>
    </row>
    <row r="8096" spans="2:2" ht="15">
      <c r="B8096" s="102"/>
    </row>
    <row r="8097" spans="2:2" ht="15">
      <c r="B8097" s="102"/>
    </row>
    <row r="8098" spans="2:2" ht="15">
      <c r="B8098" s="102"/>
    </row>
    <row r="8099" spans="2:2" ht="15">
      <c r="B8099" s="102"/>
    </row>
    <row r="8100" spans="2:2" ht="15">
      <c r="B8100" s="102"/>
    </row>
    <row r="8101" spans="2:2" ht="15">
      <c r="B8101" s="102"/>
    </row>
    <row r="8102" spans="2:2" ht="15">
      <c r="B8102" s="102"/>
    </row>
    <row r="8103" spans="2:2" ht="15">
      <c r="B8103" s="102"/>
    </row>
    <row r="8104" spans="2:2" ht="15">
      <c r="B8104" s="102"/>
    </row>
    <row r="8105" spans="2:2" ht="15">
      <c r="B8105" s="102"/>
    </row>
    <row r="8106" spans="2:2" ht="15">
      <c r="B8106" s="102"/>
    </row>
    <row r="8107" spans="2:2" ht="15">
      <c r="B8107" s="102"/>
    </row>
    <row r="8108" spans="2:2" ht="15">
      <c r="B8108" s="102"/>
    </row>
    <row r="8109" spans="2:2" ht="15">
      <c r="B8109" s="102"/>
    </row>
    <row r="8110" spans="2:2" ht="15">
      <c r="B8110" s="102"/>
    </row>
    <row r="8111" spans="2:2" ht="15">
      <c r="B8111" s="102"/>
    </row>
    <row r="8112" spans="2:2" ht="15">
      <c r="B8112" s="102"/>
    </row>
    <row r="8113" spans="2:2" ht="15">
      <c r="B8113" s="102"/>
    </row>
    <row r="8114" spans="2:2" ht="15">
      <c r="B8114" s="102"/>
    </row>
    <row r="8115" spans="2:2" ht="15">
      <c r="B8115" s="102"/>
    </row>
    <row r="8116" spans="2:2" ht="15">
      <c r="B8116" s="102"/>
    </row>
    <row r="8117" spans="2:2" ht="15">
      <c r="B8117" s="102"/>
    </row>
    <row r="8118" spans="2:2" ht="15">
      <c r="B8118" s="102"/>
    </row>
    <row r="8119" spans="2:2" ht="15">
      <c r="B8119" s="102"/>
    </row>
    <row r="8120" spans="2:2" ht="15">
      <c r="B8120" s="102"/>
    </row>
    <row r="8121" spans="2:2" ht="15">
      <c r="B8121" s="102"/>
    </row>
    <row r="8122" spans="2:2" ht="15">
      <c r="B8122" s="102"/>
    </row>
    <row r="8123" spans="2:2" ht="15">
      <c r="B8123" s="102"/>
    </row>
    <row r="8124" spans="2:2" ht="15">
      <c r="B8124" s="102"/>
    </row>
    <row r="8125" spans="2:2" ht="15">
      <c r="B8125" s="102"/>
    </row>
    <row r="8126" spans="2:2" ht="15">
      <c r="B8126" s="102"/>
    </row>
    <row r="8127" spans="2:2" ht="15">
      <c r="B8127" s="102"/>
    </row>
    <row r="8128" spans="2:2" ht="15">
      <c r="B8128" s="102"/>
    </row>
    <row r="8129" spans="2:2" ht="15">
      <c r="B8129" s="102"/>
    </row>
    <row r="8130" spans="2:2" ht="15">
      <c r="B8130" s="102"/>
    </row>
    <row r="8131" spans="2:2" ht="15">
      <c r="B8131" s="102"/>
    </row>
    <row r="8132" spans="2:2" ht="15">
      <c r="B8132" s="102"/>
    </row>
    <row r="8133" spans="2:2" ht="15">
      <c r="B8133" s="102"/>
    </row>
    <row r="8134" spans="2:2" ht="15">
      <c r="B8134" s="102"/>
    </row>
    <row r="8135" spans="2:2" ht="15">
      <c r="B8135" s="102"/>
    </row>
    <row r="8136" spans="2:2" ht="15">
      <c r="B8136" s="102"/>
    </row>
    <row r="8137" spans="2:2" ht="15">
      <c r="B8137" s="102"/>
    </row>
    <row r="8138" spans="2:2" ht="15">
      <c r="B8138" s="102"/>
    </row>
    <row r="8139" spans="2:2" ht="15">
      <c r="B8139" s="102"/>
    </row>
    <row r="8140" spans="2:2" ht="15">
      <c r="B8140" s="102"/>
    </row>
    <row r="8141" spans="2:2" ht="15">
      <c r="B8141" s="102"/>
    </row>
    <row r="8142" spans="2:2" ht="15">
      <c r="B8142" s="102"/>
    </row>
    <row r="8143" spans="2:2" ht="15">
      <c r="B8143" s="102"/>
    </row>
    <row r="8144" spans="2:2" ht="15">
      <c r="B8144" s="102"/>
    </row>
    <row r="8145" spans="2:2" ht="15">
      <c r="B8145" s="102"/>
    </row>
    <row r="8146" spans="2:2" ht="15">
      <c r="B8146" s="102"/>
    </row>
    <row r="8147" spans="2:2" ht="15">
      <c r="B8147" s="102"/>
    </row>
    <row r="8148" spans="2:2" ht="15">
      <c r="B8148" s="102"/>
    </row>
    <row r="8149" spans="2:2" ht="15">
      <c r="B8149" s="102"/>
    </row>
    <row r="8150" spans="2:2" ht="15">
      <c r="B8150" s="102"/>
    </row>
    <row r="8151" spans="2:2" ht="15">
      <c r="B8151" s="102"/>
    </row>
    <row r="8152" spans="2:2" ht="15">
      <c r="B8152" s="102"/>
    </row>
    <row r="8153" spans="2:2" ht="15">
      <c r="B8153" s="102"/>
    </row>
    <row r="8154" spans="2:2" ht="15">
      <c r="B8154" s="102"/>
    </row>
    <row r="8155" spans="2:2" ht="15">
      <c r="B8155" s="102"/>
    </row>
    <row r="8156" spans="2:2" ht="15">
      <c r="B8156" s="102"/>
    </row>
    <row r="8157" spans="2:2" ht="15">
      <c r="B8157" s="102"/>
    </row>
    <row r="8158" spans="2:2" ht="15">
      <c r="B8158" s="102"/>
    </row>
    <row r="8159" spans="2:2" ht="15">
      <c r="B8159" s="102"/>
    </row>
    <row r="8160" spans="2:2" ht="15">
      <c r="B8160" s="102"/>
    </row>
    <row r="8161" spans="2:2" ht="15">
      <c r="B8161" s="102"/>
    </row>
    <row r="8162" spans="2:2" ht="15">
      <c r="B8162" s="102"/>
    </row>
    <row r="8163" spans="2:2" ht="15">
      <c r="B8163" s="102"/>
    </row>
    <row r="8164" spans="2:2" ht="15">
      <c r="B8164" s="102"/>
    </row>
    <row r="8165" spans="2:2" ht="15">
      <c r="B8165" s="102"/>
    </row>
    <row r="8166" spans="2:2" ht="15">
      <c r="B8166" s="102"/>
    </row>
    <row r="8167" spans="2:2" ht="15">
      <c r="B8167" s="102"/>
    </row>
    <row r="8168" spans="2:2" ht="15">
      <c r="B8168" s="102"/>
    </row>
    <row r="8169" spans="2:2" ht="15">
      <c r="B8169" s="102"/>
    </row>
    <row r="8170" spans="2:2" ht="15">
      <c r="B8170" s="102"/>
    </row>
    <row r="8171" spans="2:2" ht="15">
      <c r="B8171" s="102"/>
    </row>
    <row r="8172" spans="2:2" ht="15">
      <c r="B8172" s="102"/>
    </row>
    <row r="8173" spans="2:2" ht="15">
      <c r="B8173" s="102"/>
    </row>
    <row r="8174" spans="2:2" ht="15">
      <c r="B8174" s="102"/>
    </row>
    <row r="8175" spans="2:2" ht="15">
      <c r="B8175" s="102"/>
    </row>
    <row r="8176" spans="2:2" ht="15">
      <c r="B8176" s="102"/>
    </row>
    <row r="8177" spans="2:2" ht="15">
      <c r="B8177" s="102"/>
    </row>
    <row r="8178" spans="2:2" ht="15">
      <c r="B8178" s="102"/>
    </row>
    <row r="8179" spans="2:2" ht="15">
      <c r="B8179" s="102"/>
    </row>
    <row r="8180" spans="2:2" ht="15">
      <c r="B8180" s="102"/>
    </row>
    <row r="8181" spans="2:2" ht="15">
      <c r="B8181" s="102"/>
    </row>
    <row r="8182" spans="2:2" ht="15">
      <c r="B8182" s="102"/>
    </row>
    <row r="8183" spans="2:2" ht="15">
      <c r="B8183" s="102"/>
    </row>
    <row r="8184" spans="2:2" ht="15">
      <c r="B8184" s="102"/>
    </row>
    <row r="8185" spans="2:2" ht="15">
      <c r="B8185" s="102"/>
    </row>
    <row r="8186" spans="2:2" ht="15">
      <c r="B8186" s="102"/>
    </row>
    <row r="8187" spans="2:2" ht="15">
      <c r="B8187" s="102"/>
    </row>
    <row r="8188" spans="2:2" ht="15">
      <c r="B8188" s="102"/>
    </row>
    <row r="8189" spans="2:2" ht="15">
      <c r="B8189" s="102"/>
    </row>
    <row r="8190" spans="2:2" ht="15">
      <c r="B8190" s="102"/>
    </row>
    <row r="8191" spans="2:2" ht="15">
      <c r="B8191" s="102"/>
    </row>
    <row r="8192" spans="2:2" ht="15">
      <c r="B8192" s="102"/>
    </row>
    <row r="8193" spans="2:2" ht="15">
      <c r="B8193" s="102"/>
    </row>
    <row r="8194" spans="2:2" ht="15">
      <c r="B8194" s="102"/>
    </row>
    <row r="8195" spans="2:2" ht="15">
      <c r="B8195" s="102"/>
    </row>
    <row r="8196" spans="2:2" ht="15">
      <c r="B8196" s="102"/>
    </row>
    <row r="8197" spans="2:2" ht="15">
      <c r="B8197" s="102"/>
    </row>
    <row r="8198" spans="2:2" ht="15">
      <c r="B8198" s="102"/>
    </row>
    <row r="8199" spans="2:2" ht="15">
      <c r="B8199" s="102"/>
    </row>
    <row r="8200" spans="2:2" ht="15">
      <c r="B8200" s="102"/>
    </row>
    <row r="8201" spans="2:2" ht="15">
      <c r="B8201" s="102"/>
    </row>
    <row r="8202" spans="2:2" ht="15">
      <c r="B8202" s="102"/>
    </row>
    <row r="8203" spans="2:2" ht="15">
      <c r="B8203" s="102"/>
    </row>
    <row r="8204" spans="2:2" ht="15">
      <c r="B8204" s="102"/>
    </row>
    <row r="8205" spans="2:2" ht="15">
      <c r="B8205" s="102"/>
    </row>
    <row r="8206" spans="2:2" ht="15">
      <c r="B8206" s="102"/>
    </row>
    <row r="8207" spans="2:2" ht="15">
      <c r="B8207" s="102"/>
    </row>
    <row r="8208" spans="2:2" ht="15">
      <c r="B8208" s="102"/>
    </row>
    <row r="8209" spans="2:2" ht="15">
      <c r="B8209" s="102"/>
    </row>
    <row r="8210" spans="2:2" ht="15">
      <c r="B8210" s="102"/>
    </row>
    <row r="8211" spans="2:2" ht="15">
      <c r="B8211" s="102"/>
    </row>
    <row r="8212" spans="2:2" ht="15">
      <c r="B8212" s="102"/>
    </row>
    <row r="8213" spans="2:2" ht="15">
      <c r="B8213" s="102"/>
    </row>
    <row r="8214" spans="2:2" ht="15">
      <c r="B8214" s="102"/>
    </row>
    <row r="8215" spans="2:2" ht="15">
      <c r="B8215" s="102"/>
    </row>
    <row r="8216" spans="2:2" ht="15">
      <c r="B8216" s="102"/>
    </row>
    <row r="8217" spans="2:2" ht="15">
      <c r="B8217" s="102"/>
    </row>
    <row r="8218" spans="2:2" ht="15">
      <c r="B8218" s="102"/>
    </row>
    <row r="8219" spans="2:2" ht="15">
      <c r="B8219" s="102"/>
    </row>
    <row r="8220" spans="2:2" ht="15">
      <c r="B8220" s="102"/>
    </row>
    <row r="8221" spans="2:2" ht="15">
      <c r="B8221" s="102"/>
    </row>
    <row r="8222" spans="2:2" ht="15">
      <c r="B8222" s="102"/>
    </row>
    <row r="8223" spans="2:2" ht="15">
      <c r="B8223" s="102"/>
    </row>
    <row r="8224" spans="2:2" ht="15">
      <c r="B8224" s="102"/>
    </row>
    <row r="8225" spans="2:2" ht="15">
      <c r="B8225" s="102"/>
    </row>
    <row r="8226" spans="2:2" ht="15">
      <c r="B8226" s="102"/>
    </row>
    <row r="8227" spans="2:2" ht="15">
      <c r="B8227" s="102"/>
    </row>
    <row r="8228" spans="2:2" ht="15">
      <c r="B8228" s="102"/>
    </row>
    <row r="8229" spans="2:2" ht="15">
      <c r="B8229" s="102"/>
    </row>
    <row r="8230" spans="2:2" ht="15">
      <c r="B8230" s="102"/>
    </row>
    <row r="8231" spans="2:2" ht="15">
      <c r="B8231" s="102"/>
    </row>
    <row r="8232" spans="2:2" ht="15">
      <c r="B8232" s="102"/>
    </row>
    <row r="8233" spans="2:2" ht="15">
      <c r="B8233" s="102"/>
    </row>
    <row r="8234" spans="2:2" ht="15">
      <c r="B8234" s="102"/>
    </row>
    <row r="8235" spans="2:2" ht="15">
      <c r="B8235" s="102"/>
    </row>
    <row r="8236" spans="2:2" ht="15">
      <c r="B8236" s="102"/>
    </row>
    <row r="8237" spans="2:2" ht="15">
      <c r="B8237" s="102"/>
    </row>
    <row r="8238" spans="2:2" ht="15">
      <c r="B8238" s="102"/>
    </row>
    <row r="8239" spans="2:2" ht="15">
      <c r="B8239" s="102"/>
    </row>
    <row r="8240" spans="2:2" ht="15">
      <c r="B8240" s="102"/>
    </row>
    <row r="8241" spans="2:2" ht="15">
      <c r="B8241" s="102"/>
    </row>
    <row r="8242" spans="2:2" ht="15">
      <c r="B8242" s="102"/>
    </row>
    <row r="8243" spans="2:2" ht="15">
      <c r="B8243" s="102"/>
    </row>
    <row r="8244" spans="2:2" ht="15">
      <c r="B8244" s="102"/>
    </row>
    <row r="8245" spans="2:2" ht="15">
      <c r="B8245" s="102"/>
    </row>
    <row r="8246" spans="2:2" ht="15">
      <c r="B8246" s="102"/>
    </row>
    <row r="8247" spans="2:2" ht="15">
      <c r="B8247" s="102"/>
    </row>
    <row r="8248" spans="2:2" ht="15">
      <c r="B8248" s="102"/>
    </row>
    <row r="8249" spans="2:2" ht="15">
      <c r="B8249" s="102"/>
    </row>
    <row r="8250" spans="2:2" ht="15">
      <c r="B8250" s="102"/>
    </row>
    <row r="8251" spans="2:2" ht="15">
      <c r="B8251" s="102"/>
    </row>
    <row r="8252" spans="2:2" ht="15">
      <c r="B8252" s="102"/>
    </row>
    <row r="8253" spans="2:2" ht="15">
      <c r="B8253" s="102"/>
    </row>
    <row r="8254" spans="2:2" ht="15">
      <c r="B8254" s="102"/>
    </row>
    <row r="8255" spans="2:2" ht="15">
      <c r="B8255" s="102"/>
    </row>
    <row r="8256" spans="2:2" ht="15">
      <c r="B8256" s="102"/>
    </row>
    <row r="8257" spans="2:2" ht="15">
      <c r="B8257" s="102"/>
    </row>
    <row r="8258" spans="2:2" ht="15">
      <c r="B8258" s="102"/>
    </row>
    <row r="8259" spans="2:2" ht="15">
      <c r="B8259" s="102"/>
    </row>
    <row r="8260" spans="2:2" ht="15">
      <c r="B8260" s="102"/>
    </row>
    <row r="8261" spans="2:2" ht="15">
      <c r="B8261" s="102"/>
    </row>
    <row r="8262" spans="2:2" ht="15">
      <c r="B8262" s="102"/>
    </row>
    <row r="8263" spans="2:2" ht="15">
      <c r="B8263" s="102"/>
    </row>
    <row r="8264" spans="2:2" ht="15">
      <c r="B8264" s="102"/>
    </row>
    <row r="8265" spans="2:2" ht="15">
      <c r="B8265" s="102"/>
    </row>
    <row r="8266" spans="2:2" ht="15">
      <c r="B8266" s="102"/>
    </row>
    <row r="8267" spans="2:2" ht="15">
      <c r="B8267" s="102"/>
    </row>
    <row r="8268" spans="2:2" ht="15">
      <c r="B8268" s="102"/>
    </row>
    <row r="8269" spans="2:2" ht="15">
      <c r="B8269" s="102"/>
    </row>
    <row r="8270" spans="2:2" ht="15">
      <c r="B8270" s="102"/>
    </row>
    <row r="8271" spans="2:2" ht="15">
      <c r="B8271" s="102"/>
    </row>
    <row r="8272" spans="2:2" ht="15">
      <c r="B8272" s="102"/>
    </row>
    <row r="8273" spans="2:2" ht="15">
      <c r="B8273" s="102"/>
    </row>
    <row r="8274" spans="2:2" ht="15">
      <c r="B8274" s="102"/>
    </row>
    <row r="8275" spans="2:2" ht="15">
      <c r="B8275" s="102"/>
    </row>
    <row r="8276" spans="2:2" ht="15">
      <c r="B8276" s="102"/>
    </row>
    <row r="8277" spans="2:2" ht="15">
      <c r="B8277" s="102"/>
    </row>
    <row r="8278" spans="2:2" ht="15">
      <c r="B8278" s="102"/>
    </row>
    <row r="8279" spans="2:2" ht="15">
      <c r="B8279" s="102"/>
    </row>
    <row r="8280" spans="2:2" ht="15">
      <c r="B8280" s="102"/>
    </row>
    <row r="8281" spans="2:2" ht="15">
      <c r="B8281" s="102"/>
    </row>
    <row r="8282" spans="2:2" ht="15">
      <c r="B8282" s="102"/>
    </row>
    <row r="8283" spans="2:2" ht="15">
      <c r="B8283" s="102"/>
    </row>
    <row r="8284" spans="2:2" ht="15">
      <c r="B8284" s="102"/>
    </row>
    <row r="8285" spans="2:2" ht="15">
      <c r="B8285" s="102"/>
    </row>
    <row r="8286" spans="2:2" ht="15">
      <c r="B8286" s="102"/>
    </row>
    <row r="8287" spans="2:2" ht="15">
      <c r="B8287" s="102"/>
    </row>
    <row r="8288" spans="2:2" ht="15">
      <c r="B8288" s="102"/>
    </row>
    <row r="8289" spans="2:2" ht="15">
      <c r="B8289" s="102"/>
    </row>
    <row r="8290" spans="2:2" ht="15">
      <c r="B8290" s="102"/>
    </row>
    <row r="8291" spans="2:2" ht="15">
      <c r="B8291" s="102"/>
    </row>
    <row r="8292" spans="2:2" ht="15">
      <c r="B8292" s="102"/>
    </row>
    <row r="8293" spans="2:2" ht="15">
      <c r="B8293" s="102"/>
    </row>
    <row r="8294" spans="2:2" ht="15">
      <c r="B8294" s="102"/>
    </row>
    <row r="8295" spans="2:2" ht="15">
      <c r="B8295" s="102"/>
    </row>
    <row r="8296" spans="2:2" ht="15">
      <c r="B8296" s="102"/>
    </row>
    <row r="8297" spans="2:2" ht="15">
      <c r="B8297" s="102"/>
    </row>
    <row r="8298" spans="2:2" ht="15">
      <c r="B8298" s="102"/>
    </row>
    <row r="8299" spans="2:2" ht="15">
      <c r="B8299" s="102"/>
    </row>
    <row r="8300" spans="2:2" ht="15">
      <c r="B8300" s="102"/>
    </row>
    <row r="8301" spans="2:2" ht="15">
      <c r="B8301" s="102"/>
    </row>
    <row r="8302" spans="2:2" ht="15">
      <c r="B8302" s="102"/>
    </row>
    <row r="8303" spans="2:2" ht="15">
      <c r="B8303" s="102"/>
    </row>
    <row r="8304" spans="2:2" ht="15">
      <c r="B8304" s="102"/>
    </row>
    <row r="8305" spans="2:2" ht="15">
      <c r="B8305" s="102"/>
    </row>
    <row r="8306" spans="2:2" ht="15">
      <c r="B8306" s="102"/>
    </row>
    <row r="8307" spans="2:2" ht="15">
      <c r="B8307" s="102"/>
    </row>
    <row r="8308" spans="2:2" ht="15">
      <c r="B8308" s="102"/>
    </row>
    <row r="8309" spans="2:2" ht="15">
      <c r="B8309" s="102"/>
    </row>
    <row r="8310" spans="2:2" ht="15">
      <c r="B8310" s="102"/>
    </row>
    <row r="8311" spans="2:2" ht="15">
      <c r="B8311" s="102"/>
    </row>
    <row r="8312" spans="2:2" ht="15">
      <c r="B8312" s="102"/>
    </row>
    <row r="8313" spans="2:2" ht="15">
      <c r="B8313" s="102"/>
    </row>
    <row r="8314" spans="2:2" ht="15">
      <c r="B8314" s="102"/>
    </row>
    <row r="8315" spans="2:2" ht="15">
      <c r="B8315" s="102"/>
    </row>
    <row r="8316" spans="2:2" ht="15">
      <c r="B8316" s="102"/>
    </row>
    <row r="8317" spans="2:2" ht="15">
      <c r="B8317" s="102"/>
    </row>
    <row r="8318" spans="2:2" ht="15">
      <c r="B8318" s="102"/>
    </row>
    <row r="8319" spans="2:2" ht="15">
      <c r="B8319" s="102"/>
    </row>
    <row r="8320" spans="2:2" ht="15">
      <c r="B8320" s="102"/>
    </row>
    <row r="8321" spans="2:2" ht="15">
      <c r="B8321" s="102"/>
    </row>
    <row r="8322" spans="2:2" ht="15">
      <c r="B8322" s="102"/>
    </row>
    <row r="8323" spans="2:2" ht="15">
      <c r="B8323" s="102"/>
    </row>
    <row r="8324" spans="2:2" ht="15">
      <c r="B8324" s="102"/>
    </row>
    <row r="8325" spans="2:2" ht="15">
      <c r="B8325" s="102"/>
    </row>
    <row r="8326" spans="2:2" ht="15">
      <c r="B8326" s="102"/>
    </row>
    <row r="8327" spans="2:2" ht="15">
      <c r="B8327" s="102"/>
    </row>
    <row r="8328" spans="2:2" ht="15">
      <c r="B8328" s="102"/>
    </row>
    <row r="8329" spans="2:2" ht="15">
      <c r="B8329" s="102"/>
    </row>
    <row r="8330" spans="2:2" ht="15">
      <c r="B8330" s="102"/>
    </row>
    <row r="8331" spans="2:2" ht="15">
      <c r="B8331" s="102"/>
    </row>
    <row r="8332" spans="2:2" ht="15">
      <c r="B8332" s="102"/>
    </row>
    <row r="8333" spans="2:2" ht="15">
      <c r="B8333" s="102"/>
    </row>
    <row r="8334" spans="2:2" ht="15">
      <c r="B8334" s="102"/>
    </row>
    <row r="8335" spans="2:2" ht="15">
      <c r="B8335" s="102"/>
    </row>
    <row r="8336" spans="2:2" ht="15">
      <c r="B8336" s="102"/>
    </row>
    <row r="8337" spans="2:2" ht="15">
      <c r="B8337" s="102"/>
    </row>
    <row r="8338" spans="2:2" ht="15">
      <c r="B8338" s="102"/>
    </row>
    <row r="8339" spans="2:2" ht="15">
      <c r="B8339" s="102"/>
    </row>
    <row r="8340" spans="2:2" ht="15">
      <c r="B8340" s="102"/>
    </row>
    <row r="8341" spans="2:2" ht="15">
      <c r="B8341" s="102"/>
    </row>
    <row r="8342" spans="2:2" ht="15">
      <c r="B8342" s="102"/>
    </row>
    <row r="8343" spans="2:2" ht="15">
      <c r="B8343" s="102"/>
    </row>
    <row r="8344" spans="2:2" ht="15">
      <c r="B8344" s="102"/>
    </row>
    <row r="8345" spans="2:2" ht="15">
      <c r="B8345" s="102"/>
    </row>
    <row r="8346" spans="2:2" ht="15">
      <c r="B8346" s="102"/>
    </row>
    <row r="8347" spans="2:2" ht="15">
      <c r="B8347" s="102"/>
    </row>
    <row r="8348" spans="2:2" ht="15">
      <c r="B8348" s="102"/>
    </row>
    <row r="8349" spans="2:2" ht="15">
      <c r="B8349" s="102"/>
    </row>
    <row r="8350" spans="2:2" ht="15">
      <c r="B8350" s="102"/>
    </row>
    <row r="8351" spans="2:2" ht="15">
      <c r="B8351" s="102"/>
    </row>
    <row r="8352" spans="2:2" ht="15">
      <c r="B8352" s="102"/>
    </row>
    <row r="8353" spans="2:2" ht="15">
      <c r="B8353" s="102"/>
    </row>
    <row r="8354" spans="2:2" ht="15">
      <c r="B8354" s="102"/>
    </row>
    <row r="8355" spans="2:2" ht="15">
      <c r="B8355" s="102"/>
    </row>
    <row r="8356" spans="2:2" ht="15">
      <c r="B8356" s="102"/>
    </row>
    <row r="8357" spans="2:2" ht="15">
      <c r="B8357" s="102"/>
    </row>
    <row r="8358" spans="2:2" ht="15">
      <c r="B8358" s="102"/>
    </row>
    <row r="8359" spans="2:2" ht="15">
      <c r="B8359" s="102"/>
    </row>
    <row r="8360" spans="2:2" ht="15">
      <c r="B8360" s="102"/>
    </row>
    <row r="8361" spans="2:2" ht="15">
      <c r="B8361" s="102"/>
    </row>
    <row r="8362" spans="2:2" ht="15">
      <c r="B8362" s="102"/>
    </row>
    <row r="8363" spans="2:2" ht="15">
      <c r="B8363" s="102"/>
    </row>
    <row r="8364" spans="2:2" ht="15">
      <c r="B8364" s="102"/>
    </row>
    <row r="8365" spans="2:2" ht="15">
      <c r="B8365" s="102"/>
    </row>
    <row r="8366" spans="2:2" ht="15">
      <c r="B8366" s="102"/>
    </row>
    <row r="8367" spans="2:2" ht="15">
      <c r="B8367" s="102"/>
    </row>
    <row r="8368" spans="2:2" ht="15">
      <c r="B8368" s="102"/>
    </row>
    <row r="8369" spans="2:2" ht="15">
      <c r="B8369" s="102"/>
    </row>
    <row r="8370" spans="2:2" ht="15">
      <c r="B8370" s="102"/>
    </row>
    <row r="8371" spans="2:2" ht="15">
      <c r="B8371" s="102"/>
    </row>
    <row r="8372" spans="2:2" ht="15">
      <c r="B8372" s="102"/>
    </row>
    <row r="8373" spans="2:2" ht="15">
      <c r="B8373" s="102"/>
    </row>
    <row r="8374" spans="2:2" ht="15">
      <c r="B8374" s="102"/>
    </row>
    <row r="8375" spans="2:2" ht="15">
      <c r="B8375" s="102"/>
    </row>
    <row r="8376" spans="2:2" ht="15">
      <c r="B8376" s="102"/>
    </row>
    <row r="8377" spans="2:2" ht="15">
      <c r="B8377" s="102"/>
    </row>
    <row r="8378" spans="2:2" ht="15">
      <c r="B8378" s="102"/>
    </row>
    <row r="8379" spans="2:2" ht="15">
      <c r="B8379" s="102"/>
    </row>
    <row r="8380" spans="2:2" ht="15">
      <c r="B8380" s="102"/>
    </row>
    <row r="8381" spans="2:2" ht="15">
      <c r="B8381" s="102"/>
    </row>
    <row r="8382" spans="2:2" ht="15">
      <c r="B8382" s="102"/>
    </row>
    <row r="8383" spans="2:2" ht="15">
      <c r="B8383" s="102"/>
    </row>
    <row r="8384" spans="2:2" ht="15">
      <c r="B8384" s="102"/>
    </row>
    <row r="8385" spans="2:2" ht="15">
      <c r="B8385" s="102"/>
    </row>
    <row r="8386" spans="2:2" ht="15">
      <c r="B8386" s="102"/>
    </row>
    <row r="8387" spans="2:2" ht="15">
      <c r="B8387" s="102"/>
    </row>
    <row r="8388" spans="2:2" ht="15">
      <c r="B8388" s="102"/>
    </row>
    <row r="8389" spans="2:2" ht="15">
      <c r="B8389" s="102"/>
    </row>
    <row r="8390" spans="2:2" ht="15">
      <c r="B8390" s="102"/>
    </row>
    <row r="8391" spans="2:2" ht="15">
      <c r="B8391" s="102"/>
    </row>
    <row r="8392" spans="2:2" ht="15">
      <c r="B8392" s="102"/>
    </row>
    <row r="8393" spans="2:2" ht="15">
      <c r="B8393" s="102"/>
    </row>
    <row r="8394" spans="2:2" ht="15">
      <c r="B8394" s="102"/>
    </row>
    <row r="8395" spans="2:2" ht="15">
      <c r="B8395" s="102"/>
    </row>
    <row r="8396" spans="2:2" ht="15">
      <c r="B8396" s="102"/>
    </row>
    <row r="8397" spans="2:2" ht="15">
      <c r="B8397" s="102"/>
    </row>
    <row r="8398" spans="2:2" ht="15">
      <c r="B8398" s="102"/>
    </row>
    <row r="8399" spans="2:2" ht="15">
      <c r="B8399" s="102"/>
    </row>
    <row r="8400" spans="2:2" ht="15">
      <c r="B8400" s="102"/>
    </row>
    <row r="8401" spans="2:2" ht="15">
      <c r="B8401" s="102"/>
    </row>
    <row r="8402" spans="2:2" ht="15">
      <c r="B8402" s="102"/>
    </row>
    <row r="8403" spans="2:2" ht="15">
      <c r="B8403" s="102"/>
    </row>
    <row r="8404" spans="2:2" ht="15">
      <c r="B8404" s="102"/>
    </row>
    <row r="8405" spans="2:2" ht="15">
      <c r="B8405" s="102"/>
    </row>
    <row r="8406" spans="2:2" ht="15">
      <c r="B8406" s="102"/>
    </row>
    <row r="8407" spans="2:2" ht="15">
      <c r="B8407" s="102"/>
    </row>
    <row r="8408" spans="2:2" ht="15">
      <c r="B8408" s="102"/>
    </row>
    <row r="8409" spans="2:2" ht="15">
      <c r="B8409" s="102"/>
    </row>
    <row r="8410" spans="2:2" ht="15">
      <c r="B8410" s="102"/>
    </row>
    <row r="8411" spans="2:2" ht="15">
      <c r="B8411" s="102"/>
    </row>
    <row r="8412" spans="2:2" ht="15">
      <c r="B8412" s="102"/>
    </row>
    <row r="8413" spans="2:2" ht="15">
      <c r="B8413" s="102"/>
    </row>
    <row r="8414" spans="2:2" ht="15">
      <c r="B8414" s="102"/>
    </row>
    <row r="8415" spans="2:2" ht="15">
      <c r="B8415" s="102"/>
    </row>
    <row r="8416" spans="2:2" ht="15">
      <c r="B8416" s="102"/>
    </row>
    <row r="8417" spans="2:2" ht="15">
      <c r="B8417" s="102"/>
    </row>
    <row r="8418" spans="2:2" ht="15">
      <c r="B8418" s="102"/>
    </row>
    <row r="8419" spans="2:2" ht="15">
      <c r="B8419" s="102"/>
    </row>
    <row r="8420" spans="2:2" ht="15">
      <c r="B8420" s="102"/>
    </row>
    <row r="8421" spans="2:2" ht="15">
      <c r="B8421" s="102"/>
    </row>
    <row r="8422" spans="2:2" ht="15">
      <c r="B8422" s="102"/>
    </row>
    <row r="8423" spans="2:2" ht="15">
      <c r="B8423" s="102"/>
    </row>
    <row r="8424" spans="2:2" ht="15">
      <c r="B8424" s="102"/>
    </row>
    <row r="8425" spans="2:2" ht="15">
      <c r="B8425" s="102"/>
    </row>
    <row r="8426" spans="2:2" ht="15">
      <c r="B8426" s="102"/>
    </row>
    <row r="8427" spans="2:2" ht="15">
      <c r="B8427" s="102"/>
    </row>
    <row r="8428" spans="2:2" ht="15">
      <c r="B8428" s="102"/>
    </row>
    <row r="8429" spans="2:2" ht="15">
      <c r="B8429" s="102"/>
    </row>
    <row r="8430" spans="2:2" ht="15">
      <c r="B8430" s="102"/>
    </row>
    <row r="8431" spans="2:2" ht="15">
      <c r="B8431" s="102"/>
    </row>
    <row r="8432" spans="2:2" ht="15">
      <c r="B8432" s="102"/>
    </row>
    <row r="8433" spans="2:2" ht="15">
      <c r="B8433" s="102"/>
    </row>
    <row r="8434" spans="2:2" ht="15">
      <c r="B8434" s="102"/>
    </row>
    <row r="8435" spans="2:2" ht="15">
      <c r="B8435" s="102"/>
    </row>
    <row r="8436" spans="2:2" ht="15">
      <c r="B8436" s="102"/>
    </row>
    <row r="8437" spans="2:2" ht="15">
      <c r="B8437" s="102"/>
    </row>
    <row r="8438" spans="2:2" ht="15">
      <c r="B8438" s="102"/>
    </row>
    <row r="8439" spans="2:2" ht="15">
      <c r="B8439" s="102"/>
    </row>
    <row r="8440" spans="2:2" ht="15">
      <c r="B8440" s="102"/>
    </row>
    <row r="8441" spans="2:2" ht="15">
      <c r="B8441" s="102"/>
    </row>
    <row r="8442" spans="2:2" ht="15">
      <c r="B8442" s="102"/>
    </row>
    <row r="8443" spans="2:2" ht="15">
      <c r="B8443" s="102"/>
    </row>
    <row r="8444" spans="2:2" ht="15">
      <c r="B8444" s="102"/>
    </row>
    <row r="8445" spans="2:2" ht="15">
      <c r="B8445" s="102"/>
    </row>
    <row r="8446" spans="2:2" ht="15">
      <c r="B8446" s="102"/>
    </row>
    <row r="8447" spans="2:2" ht="15">
      <c r="B8447" s="102"/>
    </row>
    <row r="8448" spans="2:2" ht="15">
      <c r="B8448" s="102"/>
    </row>
    <row r="8449" spans="2:2" ht="15">
      <c r="B8449" s="102"/>
    </row>
    <row r="8450" spans="2:2" ht="15">
      <c r="B8450" s="102"/>
    </row>
    <row r="8451" spans="2:2" ht="15">
      <c r="B8451" s="102"/>
    </row>
    <row r="8452" spans="2:2" ht="15">
      <c r="B8452" s="102"/>
    </row>
    <row r="8453" spans="2:2" ht="15">
      <c r="B8453" s="102"/>
    </row>
    <row r="8454" spans="2:2" ht="15">
      <c r="B8454" s="102"/>
    </row>
    <row r="8455" spans="2:2" ht="15">
      <c r="B8455" s="102"/>
    </row>
    <row r="8456" spans="2:2" ht="15">
      <c r="B8456" s="102"/>
    </row>
    <row r="8457" spans="2:2" ht="15">
      <c r="B8457" s="102"/>
    </row>
    <row r="8458" spans="2:2" ht="15">
      <c r="B8458" s="102"/>
    </row>
    <row r="8459" spans="2:2" ht="15">
      <c r="B8459" s="102"/>
    </row>
    <row r="8460" spans="2:2" ht="15">
      <c r="B8460" s="102"/>
    </row>
    <row r="8461" spans="2:2" ht="15">
      <c r="B8461" s="102"/>
    </row>
    <row r="8462" spans="2:2" ht="15">
      <c r="B8462" s="102"/>
    </row>
    <row r="8463" spans="2:2" ht="15">
      <c r="B8463" s="102"/>
    </row>
    <row r="8464" spans="2:2" ht="15">
      <c r="B8464" s="102"/>
    </row>
    <row r="8465" spans="2:2" ht="15">
      <c r="B8465" s="102"/>
    </row>
    <row r="8466" spans="2:2" ht="15">
      <c r="B8466" s="102"/>
    </row>
    <row r="8467" spans="2:2" ht="15">
      <c r="B8467" s="102"/>
    </row>
    <row r="8468" spans="2:2" ht="15">
      <c r="B8468" s="102"/>
    </row>
    <row r="8469" spans="2:2" ht="15">
      <c r="B8469" s="102"/>
    </row>
    <row r="8470" spans="2:2" ht="15">
      <c r="B8470" s="102"/>
    </row>
    <row r="8471" spans="2:2" ht="15">
      <c r="B8471" s="102"/>
    </row>
    <row r="8472" spans="2:2" ht="15">
      <c r="B8472" s="102"/>
    </row>
    <row r="8473" spans="2:2" ht="15">
      <c r="B8473" s="102"/>
    </row>
    <row r="8474" spans="2:2" ht="15">
      <c r="B8474" s="102"/>
    </row>
    <row r="8475" spans="2:2" ht="15">
      <c r="B8475" s="102"/>
    </row>
    <row r="8476" spans="2:2" ht="15">
      <c r="B8476" s="102"/>
    </row>
    <row r="8477" spans="2:2" ht="15">
      <c r="B8477" s="102"/>
    </row>
    <row r="8478" spans="2:2" ht="15">
      <c r="B8478" s="102"/>
    </row>
    <row r="8479" spans="2:2" ht="15">
      <c r="B8479" s="102"/>
    </row>
    <row r="8480" spans="2:2" ht="15">
      <c r="B8480" s="102"/>
    </row>
    <row r="8481" spans="2:2" ht="15">
      <c r="B8481" s="102"/>
    </row>
    <row r="8482" spans="2:2" ht="15">
      <c r="B8482" s="102"/>
    </row>
    <row r="8483" spans="2:2" ht="15">
      <c r="B8483" s="102"/>
    </row>
    <row r="8484" spans="2:2" ht="15">
      <c r="B8484" s="102"/>
    </row>
    <row r="8485" spans="2:2" ht="15">
      <c r="B8485" s="102"/>
    </row>
    <row r="8486" spans="2:2" ht="15">
      <c r="B8486" s="102"/>
    </row>
    <row r="8487" spans="2:2" ht="15">
      <c r="B8487" s="102"/>
    </row>
    <row r="8488" spans="2:2" ht="15">
      <c r="B8488" s="102"/>
    </row>
    <row r="8489" spans="2:2" ht="15">
      <c r="B8489" s="102"/>
    </row>
    <row r="8490" spans="2:2" ht="15">
      <c r="B8490" s="102"/>
    </row>
    <row r="8491" spans="2:2" ht="15">
      <c r="B8491" s="102"/>
    </row>
    <row r="8492" spans="2:2" ht="15">
      <c r="B8492" s="102"/>
    </row>
    <row r="8493" spans="2:2" ht="15">
      <c r="B8493" s="102"/>
    </row>
    <row r="8494" spans="2:2" ht="15">
      <c r="B8494" s="102"/>
    </row>
    <row r="8495" spans="2:2" ht="15">
      <c r="B8495" s="102"/>
    </row>
    <row r="8496" spans="2:2" ht="15">
      <c r="B8496" s="102"/>
    </row>
    <row r="8497" spans="2:2" ht="15">
      <c r="B8497" s="102"/>
    </row>
    <row r="8498" spans="2:2" ht="15">
      <c r="B8498" s="102"/>
    </row>
    <row r="8499" spans="2:2" ht="15">
      <c r="B8499" s="102"/>
    </row>
    <row r="8500" spans="2:2" ht="15">
      <c r="B8500" s="102"/>
    </row>
    <row r="8501" spans="2:2" ht="15">
      <c r="B8501" s="102"/>
    </row>
    <row r="8502" spans="2:2" ht="15">
      <c r="B8502" s="102"/>
    </row>
    <row r="8503" spans="2:2" ht="15">
      <c r="B8503" s="102"/>
    </row>
    <row r="8504" spans="2:2" ht="15">
      <c r="B8504" s="102"/>
    </row>
    <row r="8505" spans="2:2" ht="15">
      <c r="B8505" s="102"/>
    </row>
    <row r="8506" spans="2:2" ht="15">
      <c r="B8506" s="102"/>
    </row>
    <row r="8507" spans="2:2" ht="15">
      <c r="B8507" s="102"/>
    </row>
    <row r="8508" spans="2:2" ht="15">
      <c r="B8508" s="102"/>
    </row>
    <row r="8509" spans="2:2" ht="15">
      <c r="B8509" s="102"/>
    </row>
    <row r="8510" spans="2:2" ht="15">
      <c r="B8510" s="102"/>
    </row>
    <row r="8511" spans="2:2" ht="15">
      <c r="B8511" s="102"/>
    </row>
    <row r="8512" spans="2:2" ht="15">
      <c r="B8512" s="102"/>
    </row>
    <row r="8513" spans="2:2" ht="15">
      <c r="B8513" s="102"/>
    </row>
    <row r="8514" spans="2:2" ht="15">
      <c r="B8514" s="102"/>
    </row>
    <row r="8515" spans="2:2" ht="15">
      <c r="B8515" s="102"/>
    </row>
    <row r="8516" spans="2:2" ht="15">
      <c r="B8516" s="102"/>
    </row>
    <row r="8517" spans="2:2" ht="15">
      <c r="B8517" s="102"/>
    </row>
    <row r="8518" spans="2:2" ht="15">
      <c r="B8518" s="102"/>
    </row>
    <row r="8519" spans="2:2" ht="15">
      <c r="B8519" s="102"/>
    </row>
    <row r="8520" spans="2:2" ht="15">
      <c r="B8520" s="102"/>
    </row>
    <row r="8521" spans="2:2" ht="15">
      <c r="B8521" s="102"/>
    </row>
    <row r="8522" spans="2:2" ht="15">
      <c r="B8522" s="102"/>
    </row>
    <row r="8523" spans="2:2" ht="15">
      <c r="B8523" s="102"/>
    </row>
    <row r="8524" spans="2:2" ht="15">
      <c r="B8524" s="102"/>
    </row>
    <row r="8525" spans="2:2" ht="15">
      <c r="B8525" s="102"/>
    </row>
    <row r="8526" spans="2:2" ht="15">
      <c r="B8526" s="102"/>
    </row>
    <row r="8527" spans="2:2" ht="15">
      <c r="B8527" s="102"/>
    </row>
    <row r="8528" spans="2:2" ht="15">
      <c r="B8528" s="102"/>
    </row>
    <row r="8529" spans="2:2" ht="15">
      <c r="B8529" s="102"/>
    </row>
    <row r="8530" spans="2:2" ht="15">
      <c r="B8530" s="102"/>
    </row>
    <row r="8531" spans="2:2" ht="15">
      <c r="B8531" s="102"/>
    </row>
    <row r="8532" spans="2:2" ht="15">
      <c r="B8532" s="102"/>
    </row>
    <row r="8533" spans="2:2" ht="15">
      <c r="B8533" s="102"/>
    </row>
    <row r="8534" spans="2:2" ht="15">
      <c r="B8534" s="102"/>
    </row>
    <row r="8535" spans="2:2" ht="15">
      <c r="B8535" s="102"/>
    </row>
    <row r="8536" spans="2:2" ht="15">
      <c r="B8536" s="102"/>
    </row>
    <row r="8537" spans="2:2" ht="15">
      <c r="B8537" s="102"/>
    </row>
    <row r="8538" spans="2:2" ht="15">
      <c r="B8538" s="102"/>
    </row>
    <row r="8539" spans="2:2" ht="15">
      <c r="B8539" s="102"/>
    </row>
    <row r="8540" spans="2:2" ht="15">
      <c r="B8540" s="102"/>
    </row>
    <row r="8541" spans="2:2" ht="15">
      <c r="B8541" s="102"/>
    </row>
    <row r="8542" spans="2:2" ht="15">
      <c r="B8542" s="102"/>
    </row>
    <row r="8543" spans="2:2" ht="15">
      <c r="B8543" s="102"/>
    </row>
    <row r="8544" spans="2:2" ht="15">
      <c r="B8544" s="102"/>
    </row>
    <row r="8545" spans="2:2" ht="15">
      <c r="B8545" s="102"/>
    </row>
    <row r="8546" spans="2:2" ht="15">
      <c r="B8546" s="102"/>
    </row>
    <row r="8547" spans="2:2" ht="15">
      <c r="B8547" s="102"/>
    </row>
    <row r="8548" spans="2:2" ht="15">
      <c r="B8548" s="102"/>
    </row>
    <row r="8549" spans="2:2" ht="15">
      <c r="B8549" s="102"/>
    </row>
    <row r="8550" spans="2:2" ht="15">
      <c r="B8550" s="102"/>
    </row>
    <row r="8551" spans="2:2" ht="15">
      <c r="B8551" s="102"/>
    </row>
    <row r="8552" spans="2:2" ht="15">
      <c r="B8552" s="102"/>
    </row>
    <row r="8553" spans="2:2" ht="15">
      <c r="B8553" s="102"/>
    </row>
    <row r="8554" spans="2:2" ht="15">
      <c r="B8554" s="102"/>
    </row>
    <row r="8555" spans="2:2" ht="15">
      <c r="B8555" s="102"/>
    </row>
    <row r="8556" spans="2:2" ht="15">
      <c r="B8556" s="102"/>
    </row>
    <row r="8557" spans="2:2" ht="15">
      <c r="B8557" s="102"/>
    </row>
    <row r="8558" spans="2:2" ht="15">
      <c r="B8558" s="102"/>
    </row>
    <row r="8559" spans="2:2" ht="15">
      <c r="B8559" s="102"/>
    </row>
    <row r="8560" spans="2:2" ht="15">
      <c r="B8560" s="102"/>
    </row>
    <row r="8561" spans="2:2" ht="15">
      <c r="B8561" s="102"/>
    </row>
    <row r="8562" spans="2:2" ht="15">
      <c r="B8562" s="102"/>
    </row>
    <row r="8563" spans="2:2" ht="15">
      <c r="B8563" s="102"/>
    </row>
    <row r="8564" spans="2:2" ht="15">
      <c r="B8564" s="102"/>
    </row>
    <row r="8565" spans="2:2" ht="15">
      <c r="B8565" s="102"/>
    </row>
    <row r="8566" spans="2:2" ht="15">
      <c r="B8566" s="102"/>
    </row>
    <row r="8567" spans="2:2" ht="15">
      <c r="B8567" s="102"/>
    </row>
    <row r="8568" spans="2:2" ht="15">
      <c r="B8568" s="102"/>
    </row>
    <row r="8569" spans="2:2" ht="15">
      <c r="B8569" s="102"/>
    </row>
    <row r="8570" spans="2:2" ht="15">
      <c r="B8570" s="102"/>
    </row>
    <row r="8571" spans="2:2" ht="15">
      <c r="B8571" s="102"/>
    </row>
    <row r="8572" spans="2:2" ht="15">
      <c r="B8572" s="102"/>
    </row>
    <row r="8573" spans="2:2" ht="15">
      <c r="B8573" s="102"/>
    </row>
    <row r="8574" spans="2:2" ht="15">
      <c r="B8574" s="102"/>
    </row>
    <row r="8575" spans="2:2" ht="15">
      <c r="B8575" s="102"/>
    </row>
    <row r="8576" spans="2:2" ht="15">
      <c r="B8576" s="102"/>
    </row>
    <row r="8577" spans="2:2" ht="15">
      <c r="B8577" s="102"/>
    </row>
    <row r="8578" spans="2:2" ht="15">
      <c r="B8578" s="102"/>
    </row>
    <row r="8579" spans="2:2" ht="15">
      <c r="B8579" s="102"/>
    </row>
    <row r="8580" spans="2:2" ht="15">
      <c r="B8580" s="102"/>
    </row>
    <row r="8581" spans="2:2" ht="15">
      <c r="B8581" s="102"/>
    </row>
    <row r="8582" spans="2:2" ht="15">
      <c r="B8582" s="102"/>
    </row>
    <row r="8583" spans="2:2" ht="15">
      <c r="B8583" s="102"/>
    </row>
    <row r="8584" spans="2:2" ht="15">
      <c r="B8584" s="102"/>
    </row>
    <row r="8585" spans="2:2" ht="15">
      <c r="B8585" s="102"/>
    </row>
    <row r="8586" spans="2:2" ht="15">
      <c r="B8586" s="102"/>
    </row>
    <row r="8587" spans="2:2" ht="15">
      <c r="B8587" s="102"/>
    </row>
    <row r="8588" spans="2:2" ht="15">
      <c r="B8588" s="102"/>
    </row>
    <row r="8589" spans="2:2" ht="15">
      <c r="B8589" s="102"/>
    </row>
    <row r="8590" spans="2:2" ht="15">
      <c r="B8590" s="102"/>
    </row>
    <row r="8591" spans="2:2" ht="15">
      <c r="B8591" s="102"/>
    </row>
    <row r="8592" spans="2:2" ht="15">
      <c r="B8592" s="102"/>
    </row>
    <row r="8593" spans="2:2" ht="15">
      <c r="B8593" s="102"/>
    </row>
    <row r="8594" spans="2:2" ht="15">
      <c r="B8594" s="102"/>
    </row>
    <row r="8595" spans="2:2" ht="15">
      <c r="B8595" s="102"/>
    </row>
    <row r="8596" spans="2:2" ht="15">
      <c r="B8596" s="102"/>
    </row>
    <row r="8597" spans="2:2" ht="15">
      <c r="B8597" s="102"/>
    </row>
    <row r="8598" spans="2:2" ht="15">
      <c r="B8598" s="102"/>
    </row>
    <row r="8599" spans="2:2" ht="15">
      <c r="B8599" s="102"/>
    </row>
    <row r="8600" spans="2:2" ht="15">
      <c r="B8600" s="102"/>
    </row>
    <row r="8601" spans="2:2" ht="15">
      <c r="B8601" s="102"/>
    </row>
    <row r="8602" spans="2:2" ht="15">
      <c r="B8602" s="102"/>
    </row>
    <row r="8603" spans="2:2" ht="15">
      <c r="B8603" s="102"/>
    </row>
    <row r="8604" spans="2:2" ht="15">
      <c r="B8604" s="102"/>
    </row>
    <row r="8605" spans="2:2" ht="15">
      <c r="B8605" s="102"/>
    </row>
    <row r="8606" spans="2:2" ht="15">
      <c r="B8606" s="102"/>
    </row>
    <row r="8607" spans="2:2" ht="15">
      <c r="B8607" s="102"/>
    </row>
    <row r="8608" spans="2:2" ht="15">
      <c r="B8608" s="102"/>
    </row>
    <row r="8609" spans="2:2" ht="15">
      <c r="B8609" s="102"/>
    </row>
    <row r="8610" spans="2:2" ht="15">
      <c r="B8610" s="102"/>
    </row>
    <row r="8611" spans="2:2" ht="15">
      <c r="B8611" s="102"/>
    </row>
    <row r="8612" spans="2:2" ht="15">
      <c r="B8612" s="102"/>
    </row>
    <row r="8613" spans="2:2" ht="15">
      <c r="B8613" s="102"/>
    </row>
    <row r="8614" spans="2:2" ht="15">
      <c r="B8614" s="102"/>
    </row>
    <row r="8615" spans="2:2" ht="15">
      <c r="B8615" s="102"/>
    </row>
    <row r="8616" spans="2:2" ht="15">
      <c r="B8616" s="102"/>
    </row>
    <row r="8617" spans="2:2" ht="15">
      <c r="B8617" s="102"/>
    </row>
    <row r="8618" spans="2:2" ht="15">
      <c r="B8618" s="102"/>
    </row>
    <row r="8619" spans="2:2" ht="15">
      <c r="B8619" s="102"/>
    </row>
    <row r="8620" spans="2:2" ht="15">
      <c r="B8620" s="102"/>
    </row>
    <row r="8621" spans="2:2" ht="15">
      <c r="B8621" s="102"/>
    </row>
    <row r="8622" spans="2:2" ht="15">
      <c r="B8622" s="102"/>
    </row>
    <row r="8623" spans="2:2" ht="15">
      <c r="B8623" s="102"/>
    </row>
    <row r="8624" spans="2:2" ht="15">
      <c r="B8624" s="102"/>
    </row>
    <row r="8625" spans="2:2" ht="15">
      <c r="B8625" s="102"/>
    </row>
    <row r="8626" spans="2:2" ht="15">
      <c r="B8626" s="102"/>
    </row>
    <row r="8627" spans="2:2" ht="15">
      <c r="B8627" s="102"/>
    </row>
    <row r="8628" spans="2:2" ht="15">
      <c r="B8628" s="102"/>
    </row>
    <row r="8629" spans="2:2" ht="15">
      <c r="B8629" s="102"/>
    </row>
    <row r="8630" spans="2:2" ht="15">
      <c r="B8630" s="102"/>
    </row>
    <row r="8631" spans="2:2" ht="15">
      <c r="B8631" s="102"/>
    </row>
    <row r="8632" spans="2:2" ht="15">
      <c r="B8632" s="102"/>
    </row>
    <row r="8633" spans="2:2" ht="15">
      <c r="B8633" s="102"/>
    </row>
    <row r="8634" spans="2:2" ht="15">
      <c r="B8634" s="102"/>
    </row>
    <row r="8635" spans="2:2" ht="15">
      <c r="B8635" s="102"/>
    </row>
    <row r="8636" spans="2:2" ht="15">
      <c r="B8636" s="102"/>
    </row>
    <row r="8637" spans="2:2" ht="15">
      <c r="B8637" s="102"/>
    </row>
    <row r="8638" spans="2:2" ht="15">
      <c r="B8638" s="102"/>
    </row>
    <row r="8639" spans="2:2" ht="15">
      <c r="B8639" s="102"/>
    </row>
    <row r="8640" spans="2:2" ht="15">
      <c r="B8640" s="102"/>
    </row>
    <row r="8641" spans="2:2" ht="15">
      <c r="B8641" s="102"/>
    </row>
    <row r="8642" spans="2:2" ht="15">
      <c r="B8642" s="102"/>
    </row>
    <row r="8643" spans="2:2" ht="15">
      <c r="B8643" s="102"/>
    </row>
    <row r="8644" spans="2:2" ht="15">
      <c r="B8644" s="102"/>
    </row>
    <row r="8645" spans="2:2" ht="15">
      <c r="B8645" s="102"/>
    </row>
    <row r="8646" spans="2:2" ht="15">
      <c r="B8646" s="102"/>
    </row>
    <row r="8647" spans="2:2" ht="15">
      <c r="B8647" s="102"/>
    </row>
    <row r="8648" spans="2:2" ht="15">
      <c r="B8648" s="102"/>
    </row>
    <row r="8649" spans="2:2" ht="15">
      <c r="B8649" s="102"/>
    </row>
    <row r="8650" spans="2:2" ht="15">
      <c r="B8650" s="102"/>
    </row>
    <row r="8651" spans="2:2" ht="15">
      <c r="B8651" s="102"/>
    </row>
    <row r="8652" spans="2:2" ht="15">
      <c r="B8652" s="102"/>
    </row>
    <row r="8653" spans="2:2" ht="15">
      <c r="B8653" s="102"/>
    </row>
    <row r="8654" spans="2:2" ht="15">
      <c r="B8654" s="102"/>
    </row>
    <row r="8655" spans="2:2" ht="15">
      <c r="B8655" s="102"/>
    </row>
    <row r="8656" spans="2:2" ht="15">
      <c r="B8656" s="102"/>
    </row>
    <row r="8657" spans="2:2" ht="15">
      <c r="B8657" s="102"/>
    </row>
    <row r="8658" spans="2:2" ht="15">
      <c r="B8658" s="102"/>
    </row>
    <row r="8659" spans="2:2" ht="15">
      <c r="B8659" s="102"/>
    </row>
    <row r="8660" spans="2:2" ht="15">
      <c r="B8660" s="102"/>
    </row>
    <row r="8661" spans="2:2" ht="15">
      <c r="B8661" s="102"/>
    </row>
    <row r="8662" spans="2:2" ht="15">
      <c r="B8662" s="102"/>
    </row>
    <row r="8663" spans="2:2" ht="15">
      <c r="B8663" s="102"/>
    </row>
    <row r="8664" spans="2:2" ht="15">
      <c r="B8664" s="102"/>
    </row>
    <row r="8665" spans="2:2" ht="15">
      <c r="B8665" s="102"/>
    </row>
    <row r="8666" spans="2:2" ht="15">
      <c r="B8666" s="102"/>
    </row>
    <row r="8667" spans="2:2" ht="15">
      <c r="B8667" s="102"/>
    </row>
    <row r="8668" spans="2:2" ht="15">
      <c r="B8668" s="102"/>
    </row>
    <row r="8669" spans="2:2" ht="15">
      <c r="B8669" s="102"/>
    </row>
    <row r="8670" spans="2:2" ht="15">
      <c r="B8670" s="102"/>
    </row>
    <row r="8671" spans="2:2" ht="15">
      <c r="B8671" s="102"/>
    </row>
    <row r="8672" spans="2:2" ht="15">
      <c r="B8672" s="102"/>
    </row>
    <row r="8673" spans="2:2" ht="15">
      <c r="B8673" s="102"/>
    </row>
    <row r="8674" spans="2:2" ht="15">
      <c r="B8674" s="102"/>
    </row>
    <row r="8675" spans="2:2" ht="15">
      <c r="B8675" s="102"/>
    </row>
    <row r="8676" spans="2:2" ht="15">
      <c r="B8676" s="102"/>
    </row>
    <row r="8677" spans="2:2" ht="15">
      <c r="B8677" s="102"/>
    </row>
    <row r="8678" spans="2:2" ht="15">
      <c r="B8678" s="102"/>
    </row>
    <row r="8679" spans="2:2" ht="15">
      <c r="B8679" s="102"/>
    </row>
    <row r="8680" spans="2:2" ht="15">
      <c r="B8680" s="102"/>
    </row>
    <row r="8681" spans="2:2" ht="15">
      <c r="B8681" s="102"/>
    </row>
    <row r="8682" spans="2:2" ht="15">
      <c r="B8682" s="102"/>
    </row>
    <row r="8683" spans="2:2" ht="15">
      <c r="B8683" s="102"/>
    </row>
    <row r="8684" spans="2:2" ht="15">
      <c r="B8684" s="102"/>
    </row>
    <row r="8685" spans="2:2" ht="15">
      <c r="B8685" s="102"/>
    </row>
    <row r="8686" spans="2:2" ht="15">
      <c r="B8686" s="102"/>
    </row>
    <row r="8687" spans="2:2" ht="15">
      <c r="B8687" s="102"/>
    </row>
    <row r="8688" spans="2:2" ht="15">
      <c r="B8688" s="102"/>
    </row>
    <row r="8689" spans="2:2" ht="15">
      <c r="B8689" s="102"/>
    </row>
    <row r="8690" spans="2:2" ht="15">
      <c r="B8690" s="102"/>
    </row>
    <row r="8691" spans="2:2" ht="15">
      <c r="B8691" s="102"/>
    </row>
    <row r="8692" spans="2:2" ht="15">
      <c r="B8692" s="102"/>
    </row>
    <row r="8693" spans="2:2" ht="15">
      <c r="B8693" s="102"/>
    </row>
    <row r="8694" spans="2:2" ht="15">
      <c r="B8694" s="102"/>
    </row>
    <row r="8695" spans="2:2" ht="15">
      <c r="B8695" s="102"/>
    </row>
    <row r="8696" spans="2:2" ht="15">
      <c r="B8696" s="102"/>
    </row>
    <row r="8697" spans="2:2" ht="15">
      <c r="B8697" s="102"/>
    </row>
    <row r="8698" spans="2:2" ht="15">
      <c r="B8698" s="102"/>
    </row>
    <row r="8699" spans="2:2" ht="15">
      <c r="B8699" s="102"/>
    </row>
    <row r="8700" spans="2:2" ht="15">
      <c r="B8700" s="102"/>
    </row>
    <row r="8701" spans="2:2" ht="15">
      <c r="B8701" s="102"/>
    </row>
    <row r="8702" spans="2:2" ht="15">
      <c r="B8702" s="102"/>
    </row>
    <row r="8703" spans="2:2" ht="15">
      <c r="B8703" s="102"/>
    </row>
    <row r="8704" spans="2:2" ht="15">
      <c r="B8704" s="102"/>
    </row>
    <row r="8705" spans="2:2" ht="15">
      <c r="B8705" s="102"/>
    </row>
    <row r="8706" spans="2:2" ht="15">
      <c r="B8706" s="102"/>
    </row>
    <row r="8707" spans="2:2" ht="15">
      <c r="B8707" s="102"/>
    </row>
    <row r="8708" spans="2:2" ht="15">
      <c r="B8708" s="102"/>
    </row>
    <row r="8709" spans="2:2" ht="15">
      <c r="B8709" s="102"/>
    </row>
    <row r="8710" spans="2:2" ht="15">
      <c r="B8710" s="102"/>
    </row>
    <row r="8711" spans="2:2" ht="15">
      <c r="B8711" s="102"/>
    </row>
    <row r="8712" spans="2:2" ht="15">
      <c r="B8712" s="102"/>
    </row>
    <row r="8713" spans="2:2" ht="15">
      <c r="B8713" s="102"/>
    </row>
    <row r="8714" spans="2:2" ht="15">
      <c r="B8714" s="102"/>
    </row>
    <row r="8715" spans="2:2" ht="15">
      <c r="B8715" s="102"/>
    </row>
    <row r="8716" spans="2:2" ht="15">
      <c r="B8716" s="102"/>
    </row>
    <row r="8717" spans="2:2" ht="15">
      <c r="B8717" s="102"/>
    </row>
    <row r="8718" spans="2:2" ht="15">
      <c r="B8718" s="102"/>
    </row>
    <row r="8719" spans="2:2" ht="15">
      <c r="B8719" s="102"/>
    </row>
    <row r="8720" spans="2:2" ht="15">
      <c r="B8720" s="102"/>
    </row>
    <row r="8721" spans="2:2" ht="15">
      <c r="B8721" s="102"/>
    </row>
    <row r="8722" spans="2:2" ht="15">
      <c r="B8722" s="102"/>
    </row>
    <row r="8723" spans="2:2" ht="15">
      <c r="B8723" s="102"/>
    </row>
    <row r="8724" spans="2:2" ht="15">
      <c r="B8724" s="102"/>
    </row>
    <row r="8725" spans="2:2" ht="15">
      <c r="B8725" s="102"/>
    </row>
    <row r="8726" spans="2:2" ht="15">
      <c r="B8726" s="102"/>
    </row>
    <row r="8727" spans="2:2" ht="15">
      <c r="B8727" s="102"/>
    </row>
    <row r="8728" spans="2:2" ht="15">
      <c r="B8728" s="102"/>
    </row>
    <row r="8729" spans="2:2" ht="15">
      <c r="B8729" s="102"/>
    </row>
    <row r="8730" spans="2:2" ht="15">
      <c r="B8730" s="102"/>
    </row>
    <row r="8731" spans="2:2" ht="15">
      <c r="B8731" s="102"/>
    </row>
    <row r="8732" spans="2:2" ht="15">
      <c r="B8732" s="102"/>
    </row>
    <row r="8733" spans="2:2" ht="15">
      <c r="B8733" s="102"/>
    </row>
    <row r="8734" spans="2:2" ht="15">
      <c r="B8734" s="102"/>
    </row>
    <row r="8735" spans="2:2" ht="15">
      <c r="B8735" s="102"/>
    </row>
    <row r="8736" spans="2:2" ht="15">
      <c r="B8736" s="102"/>
    </row>
    <row r="8737" spans="2:2" ht="15">
      <c r="B8737" s="102"/>
    </row>
    <row r="8738" spans="2:2" ht="15">
      <c r="B8738" s="102"/>
    </row>
    <row r="8739" spans="2:2" ht="15">
      <c r="B8739" s="102"/>
    </row>
    <row r="8740" spans="2:2" ht="15">
      <c r="B8740" s="102"/>
    </row>
    <row r="8741" spans="2:2" ht="15">
      <c r="B8741" s="102"/>
    </row>
    <row r="8742" spans="2:2" ht="15">
      <c r="B8742" s="102"/>
    </row>
    <row r="8743" spans="2:2" ht="15">
      <c r="B8743" s="102"/>
    </row>
    <row r="8744" spans="2:2" ht="15">
      <c r="B8744" s="102"/>
    </row>
    <row r="8745" spans="2:2" ht="15">
      <c r="B8745" s="102"/>
    </row>
    <row r="8746" spans="2:2" ht="15">
      <c r="B8746" s="102"/>
    </row>
    <row r="8747" spans="2:2" ht="15">
      <c r="B8747" s="102"/>
    </row>
    <row r="8748" spans="2:2" ht="15">
      <c r="B8748" s="102"/>
    </row>
    <row r="8749" spans="2:2" ht="15">
      <c r="B8749" s="102"/>
    </row>
    <row r="8750" spans="2:2" ht="15">
      <c r="B8750" s="102"/>
    </row>
    <row r="8751" spans="2:2" ht="15">
      <c r="B8751" s="102"/>
    </row>
    <row r="8752" spans="2:2" ht="15">
      <c r="B8752" s="102"/>
    </row>
    <row r="8753" spans="2:2" ht="15">
      <c r="B8753" s="102"/>
    </row>
    <row r="8754" spans="2:2" ht="15">
      <c r="B8754" s="102"/>
    </row>
    <row r="8755" spans="2:2" ht="15">
      <c r="B8755" s="102"/>
    </row>
    <row r="8756" spans="2:2" ht="15">
      <c r="B8756" s="102"/>
    </row>
    <row r="8757" spans="2:2" ht="15">
      <c r="B8757" s="102"/>
    </row>
    <row r="8758" spans="2:2" ht="15">
      <c r="B8758" s="102"/>
    </row>
    <row r="8759" spans="2:2" ht="15">
      <c r="B8759" s="102"/>
    </row>
    <row r="8760" spans="2:2" ht="15">
      <c r="B8760" s="102"/>
    </row>
    <row r="8761" spans="2:2" ht="15">
      <c r="B8761" s="102"/>
    </row>
    <row r="8762" spans="2:2" ht="15">
      <c r="B8762" s="102"/>
    </row>
    <row r="8763" spans="2:2" ht="15">
      <c r="B8763" s="102"/>
    </row>
    <row r="8764" spans="2:2" ht="15">
      <c r="B8764" s="102"/>
    </row>
    <row r="8765" spans="2:2" ht="15">
      <c r="B8765" s="102"/>
    </row>
    <row r="8766" spans="2:2" ht="15">
      <c r="B8766" s="102"/>
    </row>
    <row r="8767" spans="2:2" ht="15">
      <c r="B8767" s="102"/>
    </row>
    <row r="8768" spans="2:2" ht="15">
      <c r="B8768" s="102"/>
    </row>
    <row r="8769" spans="2:2" ht="15">
      <c r="B8769" s="102"/>
    </row>
    <row r="8770" spans="2:2" ht="15">
      <c r="B8770" s="102"/>
    </row>
    <row r="8771" spans="2:2" ht="15">
      <c r="B8771" s="102"/>
    </row>
    <row r="8772" spans="2:2" ht="15">
      <c r="B8772" s="102"/>
    </row>
    <row r="8773" spans="2:2" ht="15">
      <c r="B8773" s="102"/>
    </row>
    <row r="8774" spans="2:2" ht="15">
      <c r="B8774" s="102"/>
    </row>
    <row r="8775" spans="2:2" ht="15">
      <c r="B8775" s="102"/>
    </row>
    <row r="8776" spans="2:2" ht="15">
      <c r="B8776" s="102"/>
    </row>
    <row r="8777" spans="2:2" ht="15">
      <c r="B8777" s="102"/>
    </row>
    <row r="8778" spans="2:2" ht="15">
      <c r="B8778" s="102"/>
    </row>
    <row r="8779" spans="2:2" ht="15">
      <c r="B8779" s="102"/>
    </row>
    <row r="8780" spans="2:2" ht="15">
      <c r="B8780" s="102"/>
    </row>
    <row r="8781" spans="2:2" ht="15">
      <c r="B8781" s="102"/>
    </row>
    <row r="8782" spans="2:2" ht="15">
      <c r="B8782" s="102"/>
    </row>
    <row r="8783" spans="2:2" ht="15">
      <c r="B8783" s="102"/>
    </row>
    <row r="8784" spans="2:2" ht="15">
      <c r="B8784" s="102"/>
    </row>
    <row r="8785" spans="2:2" ht="15">
      <c r="B8785" s="102"/>
    </row>
    <row r="8786" spans="2:2" ht="15">
      <c r="B8786" s="102"/>
    </row>
    <row r="8787" spans="2:2" ht="15">
      <c r="B8787" s="102"/>
    </row>
    <row r="8788" spans="2:2" ht="15">
      <c r="B8788" s="102"/>
    </row>
    <row r="8789" spans="2:2" ht="15">
      <c r="B8789" s="102"/>
    </row>
    <row r="8790" spans="2:2" ht="15">
      <c r="B8790" s="102"/>
    </row>
    <row r="8791" spans="2:2" ht="15">
      <c r="B8791" s="102"/>
    </row>
    <row r="8792" spans="2:2" ht="15">
      <c r="B8792" s="102"/>
    </row>
    <row r="8793" spans="2:2" ht="15">
      <c r="B8793" s="102"/>
    </row>
    <row r="8794" spans="2:2" ht="15">
      <c r="B8794" s="102"/>
    </row>
    <row r="8795" spans="2:2" ht="15">
      <c r="B8795" s="102"/>
    </row>
    <row r="8796" spans="2:2" ht="15">
      <c r="B8796" s="102"/>
    </row>
    <row r="8797" spans="2:2" ht="15">
      <c r="B8797" s="102"/>
    </row>
    <row r="8798" spans="2:2" ht="15">
      <c r="B8798" s="102"/>
    </row>
    <row r="8799" spans="2:2" ht="15">
      <c r="B8799" s="102"/>
    </row>
    <row r="8800" spans="2:2" ht="15">
      <c r="B8800" s="102"/>
    </row>
    <row r="8801" spans="2:2" ht="15">
      <c r="B8801" s="102"/>
    </row>
    <row r="8802" spans="2:2" ht="15">
      <c r="B8802" s="102"/>
    </row>
    <row r="8803" spans="2:2" ht="15">
      <c r="B8803" s="102"/>
    </row>
    <row r="8804" spans="2:2" ht="15">
      <c r="B8804" s="102"/>
    </row>
    <row r="8805" spans="2:2" ht="15">
      <c r="B8805" s="102"/>
    </row>
    <row r="8806" spans="2:2" ht="15">
      <c r="B8806" s="102"/>
    </row>
    <row r="8807" spans="2:2" ht="15">
      <c r="B8807" s="102"/>
    </row>
    <row r="8808" spans="2:2" ht="15">
      <c r="B8808" s="102"/>
    </row>
    <row r="8809" spans="2:2" ht="15">
      <c r="B8809" s="102"/>
    </row>
    <row r="8810" spans="2:2" ht="15">
      <c r="B8810" s="102"/>
    </row>
    <row r="8811" spans="2:2" ht="15">
      <c r="B8811" s="102"/>
    </row>
    <row r="8812" spans="2:2" ht="15">
      <c r="B8812" s="102"/>
    </row>
    <row r="8813" spans="2:2" ht="15">
      <c r="B8813" s="102"/>
    </row>
    <row r="8814" spans="2:2" ht="15">
      <c r="B8814" s="102"/>
    </row>
    <row r="8815" spans="2:2" ht="15">
      <c r="B8815" s="102"/>
    </row>
    <row r="8816" spans="2:2" ht="15">
      <c r="B8816" s="102"/>
    </row>
    <row r="8817" spans="2:2" ht="15">
      <c r="B8817" s="102"/>
    </row>
    <row r="8818" spans="2:2" ht="15">
      <c r="B8818" s="102"/>
    </row>
    <row r="8819" spans="2:2" ht="15">
      <c r="B8819" s="102"/>
    </row>
    <row r="8820" spans="2:2" ht="15">
      <c r="B8820" s="102"/>
    </row>
    <row r="8821" spans="2:2" ht="15">
      <c r="B8821" s="102"/>
    </row>
    <row r="8822" spans="2:2" ht="15">
      <c r="B8822" s="102"/>
    </row>
    <row r="8823" spans="2:2" ht="15">
      <c r="B8823" s="102"/>
    </row>
    <row r="8824" spans="2:2" ht="15">
      <c r="B8824" s="102"/>
    </row>
    <row r="8825" spans="2:2" ht="15">
      <c r="B8825" s="102"/>
    </row>
    <row r="8826" spans="2:2" ht="15">
      <c r="B8826" s="102"/>
    </row>
    <row r="8827" spans="2:2" ht="15">
      <c r="B8827" s="102"/>
    </row>
    <row r="8828" spans="2:2" ht="15">
      <c r="B8828" s="102"/>
    </row>
    <row r="8829" spans="2:2" ht="15">
      <c r="B8829" s="102"/>
    </row>
    <row r="8830" spans="2:2" ht="15">
      <c r="B8830" s="102"/>
    </row>
    <row r="8831" spans="2:2" ht="15">
      <c r="B8831" s="102"/>
    </row>
    <row r="8832" spans="2:2" ht="15">
      <c r="B8832" s="102"/>
    </row>
    <row r="8833" spans="2:2" ht="15">
      <c r="B8833" s="102"/>
    </row>
    <row r="8834" spans="2:2" ht="15">
      <c r="B8834" s="102"/>
    </row>
    <row r="8835" spans="2:2" ht="15">
      <c r="B8835" s="102"/>
    </row>
    <row r="8836" spans="2:2" ht="15">
      <c r="B8836" s="102"/>
    </row>
    <row r="8837" spans="2:2" ht="15">
      <c r="B8837" s="102"/>
    </row>
    <row r="8838" spans="2:2" ht="15">
      <c r="B8838" s="102"/>
    </row>
    <row r="8839" spans="2:2" ht="15">
      <c r="B8839" s="102"/>
    </row>
    <row r="8840" spans="2:2" ht="15">
      <c r="B8840" s="102"/>
    </row>
    <row r="8841" spans="2:2" ht="15">
      <c r="B8841" s="102"/>
    </row>
    <row r="8842" spans="2:2" ht="15">
      <c r="B8842" s="102"/>
    </row>
    <row r="8843" spans="2:2" ht="15">
      <c r="B8843" s="102"/>
    </row>
    <row r="8844" spans="2:2" ht="15">
      <c r="B8844" s="102"/>
    </row>
    <row r="8845" spans="2:2" ht="15">
      <c r="B8845" s="102"/>
    </row>
    <row r="8846" spans="2:2" ht="15">
      <c r="B8846" s="102"/>
    </row>
    <row r="8847" spans="2:2" ht="15">
      <c r="B8847" s="102"/>
    </row>
    <row r="8848" spans="2:2" ht="15">
      <c r="B8848" s="102"/>
    </row>
    <row r="8849" spans="2:2" ht="15">
      <c r="B8849" s="102"/>
    </row>
    <row r="8850" spans="2:2" ht="15">
      <c r="B8850" s="102"/>
    </row>
    <row r="8851" spans="2:2" ht="15">
      <c r="B8851" s="102"/>
    </row>
    <row r="8852" spans="2:2" ht="15">
      <c r="B8852" s="102"/>
    </row>
    <row r="8853" spans="2:2" ht="15">
      <c r="B8853" s="102"/>
    </row>
    <row r="8854" spans="2:2" ht="15">
      <c r="B8854" s="102"/>
    </row>
    <row r="8855" spans="2:2" ht="15">
      <c r="B8855" s="102"/>
    </row>
    <row r="8856" spans="2:2" ht="15">
      <c r="B8856" s="102"/>
    </row>
    <row r="8857" spans="2:2" ht="15">
      <c r="B8857" s="102"/>
    </row>
    <row r="8858" spans="2:2" ht="15">
      <c r="B8858" s="102"/>
    </row>
    <row r="8859" spans="2:2" ht="15">
      <c r="B8859" s="102"/>
    </row>
    <row r="8860" spans="2:2" ht="15">
      <c r="B8860" s="102"/>
    </row>
    <row r="8861" spans="2:2" ht="15">
      <c r="B8861" s="102"/>
    </row>
    <row r="8862" spans="2:2" ht="15">
      <c r="B8862" s="102"/>
    </row>
    <row r="8863" spans="2:2" ht="15">
      <c r="B8863" s="102"/>
    </row>
    <row r="8864" spans="2:2" ht="15">
      <c r="B8864" s="102"/>
    </row>
    <row r="8865" spans="2:2" ht="15">
      <c r="B8865" s="102"/>
    </row>
    <row r="8866" spans="2:2" ht="15">
      <c r="B8866" s="102"/>
    </row>
    <row r="8867" spans="2:2" ht="15">
      <c r="B8867" s="102"/>
    </row>
    <row r="8868" spans="2:2" ht="15">
      <c r="B8868" s="102"/>
    </row>
    <row r="8869" spans="2:2" ht="15">
      <c r="B8869" s="102"/>
    </row>
    <row r="8870" spans="2:2" ht="15">
      <c r="B8870" s="102"/>
    </row>
    <row r="8871" spans="2:2" ht="15">
      <c r="B8871" s="102"/>
    </row>
    <row r="8872" spans="2:2" ht="15">
      <c r="B8872" s="102"/>
    </row>
    <row r="8873" spans="2:2" ht="15">
      <c r="B8873" s="102"/>
    </row>
    <row r="8874" spans="2:2" ht="15">
      <c r="B8874" s="102"/>
    </row>
    <row r="8875" spans="2:2" ht="15">
      <c r="B8875" s="102"/>
    </row>
    <row r="8876" spans="2:2" ht="15">
      <c r="B8876" s="102"/>
    </row>
    <row r="8877" spans="2:2" ht="15">
      <c r="B8877" s="102"/>
    </row>
    <row r="8878" spans="2:2" ht="15">
      <c r="B8878" s="102"/>
    </row>
    <row r="8879" spans="2:2" ht="15">
      <c r="B8879" s="102"/>
    </row>
    <row r="8880" spans="2:2" ht="15">
      <c r="B8880" s="102"/>
    </row>
    <row r="8881" spans="2:2" ht="15">
      <c r="B8881" s="102"/>
    </row>
    <row r="8882" spans="2:2" ht="15">
      <c r="B8882" s="102"/>
    </row>
    <row r="8883" spans="2:2" ht="15">
      <c r="B8883" s="102"/>
    </row>
    <row r="8884" spans="2:2" ht="15">
      <c r="B8884" s="102"/>
    </row>
    <row r="8885" spans="2:2" ht="15">
      <c r="B8885" s="102"/>
    </row>
    <row r="8886" spans="2:2" ht="15">
      <c r="B8886" s="102"/>
    </row>
    <row r="8887" spans="2:2" ht="15">
      <c r="B8887" s="102"/>
    </row>
    <row r="8888" spans="2:2" ht="15">
      <c r="B8888" s="102"/>
    </row>
    <row r="8889" spans="2:2" ht="15">
      <c r="B8889" s="102"/>
    </row>
    <row r="8890" spans="2:2" ht="15">
      <c r="B8890" s="102"/>
    </row>
    <row r="8891" spans="2:2" ht="15">
      <c r="B8891" s="102"/>
    </row>
    <row r="8892" spans="2:2" ht="15">
      <c r="B8892" s="102"/>
    </row>
    <row r="8893" spans="2:2" ht="15">
      <c r="B8893" s="102"/>
    </row>
    <row r="8894" spans="2:2" ht="15">
      <c r="B8894" s="102"/>
    </row>
    <row r="8895" spans="2:2" ht="15">
      <c r="B8895" s="102"/>
    </row>
    <row r="8896" spans="2:2" ht="15">
      <c r="B8896" s="102"/>
    </row>
    <row r="8897" spans="2:2" ht="15">
      <c r="B8897" s="102"/>
    </row>
    <row r="8898" spans="2:2" ht="15">
      <c r="B8898" s="102"/>
    </row>
    <row r="8899" spans="2:2" ht="15">
      <c r="B8899" s="102"/>
    </row>
    <row r="8900" spans="2:2" ht="15">
      <c r="B8900" s="102"/>
    </row>
    <row r="8901" spans="2:2" ht="15">
      <c r="B8901" s="102"/>
    </row>
    <row r="8902" spans="2:2" ht="15">
      <c r="B8902" s="102"/>
    </row>
    <row r="8903" spans="2:2" ht="15">
      <c r="B8903" s="102"/>
    </row>
    <row r="8904" spans="2:2" ht="15">
      <c r="B8904" s="102"/>
    </row>
    <row r="8905" spans="2:2" ht="15">
      <c r="B8905" s="102"/>
    </row>
    <row r="8906" spans="2:2" ht="15">
      <c r="B8906" s="102"/>
    </row>
    <row r="8907" spans="2:2" ht="15">
      <c r="B8907" s="102"/>
    </row>
    <row r="8908" spans="2:2" ht="15">
      <c r="B8908" s="102"/>
    </row>
    <row r="8909" spans="2:2" ht="15">
      <c r="B8909" s="102"/>
    </row>
    <row r="8910" spans="2:2" ht="15">
      <c r="B8910" s="102"/>
    </row>
    <row r="8911" spans="2:2" ht="15">
      <c r="B8911" s="102"/>
    </row>
    <row r="8912" spans="2:2" ht="15">
      <c r="B8912" s="102"/>
    </row>
    <row r="8913" spans="2:2" ht="15">
      <c r="B8913" s="102"/>
    </row>
    <row r="8914" spans="2:2" ht="15">
      <c r="B8914" s="102"/>
    </row>
    <row r="8915" spans="2:2" ht="15">
      <c r="B8915" s="102"/>
    </row>
    <row r="8916" spans="2:2" ht="15">
      <c r="B8916" s="102"/>
    </row>
    <row r="8917" spans="2:2" ht="15">
      <c r="B8917" s="102"/>
    </row>
    <row r="8918" spans="2:2" ht="15">
      <c r="B8918" s="102"/>
    </row>
    <row r="8919" spans="2:2" ht="15">
      <c r="B8919" s="102"/>
    </row>
    <row r="8920" spans="2:2" ht="15">
      <c r="B8920" s="102"/>
    </row>
    <row r="8921" spans="2:2" ht="15">
      <c r="B8921" s="102"/>
    </row>
    <row r="8922" spans="2:2" ht="15">
      <c r="B8922" s="102"/>
    </row>
    <row r="8923" spans="2:2" ht="15">
      <c r="B8923" s="102"/>
    </row>
    <row r="8924" spans="2:2" ht="15">
      <c r="B8924" s="102"/>
    </row>
    <row r="8925" spans="2:2" ht="15">
      <c r="B8925" s="102"/>
    </row>
    <row r="8926" spans="2:2" ht="15">
      <c r="B8926" s="102"/>
    </row>
    <row r="8927" spans="2:2" ht="15">
      <c r="B8927" s="102"/>
    </row>
    <row r="8928" spans="2:2" ht="15">
      <c r="B8928" s="102"/>
    </row>
    <row r="8929" spans="2:2" ht="15">
      <c r="B8929" s="102"/>
    </row>
    <row r="8930" spans="2:2" ht="15">
      <c r="B8930" s="102"/>
    </row>
    <row r="8931" spans="2:2" ht="15">
      <c r="B8931" s="102"/>
    </row>
    <row r="8932" spans="2:2" ht="15">
      <c r="B8932" s="102"/>
    </row>
    <row r="8933" spans="2:2" ht="15">
      <c r="B8933" s="102"/>
    </row>
    <row r="8934" spans="2:2" ht="15">
      <c r="B8934" s="102"/>
    </row>
    <row r="8935" spans="2:2" ht="15">
      <c r="B8935" s="102"/>
    </row>
    <row r="8936" spans="2:2" ht="15">
      <c r="B8936" s="102"/>
    </row>
    <row r="8937" spans="2:2" ht="15">
      <c r="B8937" s="102"/>
    </row>
    <row r="8938" spans="2:2" ht="15">
      <c r="B8938" s="102"/>
    </row>
    <row r="8939" spans="2:2" ht="15">
      <c r="B8939" s="102"/>
    </row>
    <row r="8940" spans="2:2" ht="15">
      <c r="B8940" s="102"/>
    </row>
    <row r="8941" spans="2:2" ht="15">
      <c r="B8941" s="102"/>
    </row>
    <row r="8942" spans="2:2" ht="15">
      <c r="B8942" s="102"/>
    </row>
    <row r="8943" spans="2:2" ht="15">
      <c r="B8943" s="102"/>
    </row>
    <row r="8944" spans="2:2" ht="15">
      <c r="B8944" s="102"/>
    </row>
    <row r="8945" spans="2:2" ht="15">
      <c r="B8945" s="102"/>
    </row>
    <row r="8946" spans="2:2" ht="15">
      <c r="B8946" s="102"/>
    </row>
    <row r="8947" spans="2:2" ht="15">
      <c r="B8947" s="102"/>
    </row>
    <row r="8948" spans="2:2" ht="15">
      <c r="B8948" s="102"/>
    </row>
    <row r="8949" spans="2:2" ht="15">
      <c r="B8949" s="102"/>
    </row>
    <row r="8950" spans="2:2" ht="15">
      <c r="B8950" s="102"/>
    </row>
    <row r="8951" spans="2:2" ht="15">
      <c r="B8951" s="102"/>
    </row>
    <row r="8952" spans="2:2" ht="15">
      <c r="B8952" s="102"/>
    </row>
    <row r="8953" spans="2:2" ht="15">
      <c r="B8953" s="102"/>
    </row>
    <row r="8954" spans="2:2" ht="15">
      <c r="B8954" s="102"/>
    </row>
    <row r="8955" spans="2:2" ht="15">
      <c r="B8955" s="102"/>
    </row>
    <row r="8956" spans="2:2" ht="15">
      <c r="B8956" s="102"/>
    </row>
    <row r="8957" spans="2:2" ht="15">
      <c r="B8957" s="102"/>
    </row>
    <row r="8958" spans="2:2" ht="15">
      <c r="B8958" s="102"/>
    </row>
    <row r="8959" spans="2:2" ht="15">
      <c r="B8959" s="102"/>
    </row>
    <row r="8960" spans="2:2" ht="15">
      <c r="B8960" s="102"/>
    </row>
    <row r="8961" spans="2:2" ht="15">
      <c r="B8961" s="102"/>
    </row>
    <row r="8962" spans="2:2" ht="15">
      <c r="B8962" s="102"/>
    </row>
    <row r="8963" spans="2:2" ht="15">
      <c r="B8963" s="102"/>
    </row>
    <row r="8964" spans="2:2" ht="15">
      <c r="B8964" s="102"/>
    </row>
    <row r="8965" spans="2:2" ht="15">
      <c r="B8965" s="102"/>
    </row>
    <row r="8966" spans="2:2" ht="15">
      <c r="B8966" s="102"/>
    </row>
    <row r="8967" spans="2:2" ht="15">
      <c r="B8967" s="102"/>
    </row>
    <row r="8968" spans="2:2" ht="15">
      <c r="B8968" s="102"/>
    </row>
    <row r="8969" spans="2:2" ht="15">
      <c r="B8969" s="102"/>
    </row>
    <row r="8970" spans="2:2" ht="15">
      <c r="B8970" s="102"/>
    </row>
    <row r="8971" spans="2:2" ht="15">
      <c r="B8971" s="102"/>
    </row>
    <row r="8972" spans="2:2" ht="15">
      <c r="B8972" s="102"/>
    </row>
    <row r="8973" spans="2:2" ht="15">
      <c r="B8973" s="102"/>
    </row>
    <row r="8974" spans="2:2" ht="15">
      <c r="B8974" s="102"/>
    </row>
    <row r="8975" spans="2:2" ht="15">
      <c r="B8975" s="102"/>
    </row>
    <row r="8976" spans="2:2" ht="15">
      <c r="B8976" s="102"/>
    </row>
    <row r="8977" spans="2:2" ht="15">
      <c r="B8977" s="102"/>
    </row>
    <row r="8978" spans="2:2" ht="15">
      <c r="B8978" s="102"/>
    </row>
    <row r="8979" spans="2:2" ht="15">
      <c r="B8979" s="102"/>
    </row>
    <row r="8980" spans="2:2" ht="15">
      <c r="B8980" s="102"/>
    </row>
    <row r="8981" spans="2:2" ht="15">
      <c r="B8981" s="102"/>
    </row>
    <row r="8982" spans="2:2" ht="15">
      <c r="B8982" s="102"/>
    </row>
    <row r="8983" spans="2:2" ht="15">
      <c r="B8983" s="102"/>
    </row>
    <row r="8984" spans="2:2" ht="15">
      <c r="B8984" s="102"/>
    </row>
    <row r="8985" spans="2:2" ht="15">
      <c r="B8985" s="102"/>
    </row>
    <row r="8986" spans="2:2" ht="15">
      <c r="B8986" s="102"/>
    </row>
    <row r="8987" spans="2:2" ht="15">
      <c r="B8987" s="102"/>
    </row>
    <row r="8988" spans="2:2" ht="15">
      <c r="B8988" s="102"/>
    </row>
    <row r="8989" spans="2:2" ht="15">
      <c r="B8989" s="102"/>
    </row>
    <row r="8990" spans="2:2" ht="15">
      <c r="B8990" s="102"/>
    </row>
    <row r="8991" spans="2:2" ht="15">
      <c r="B8991" s="102"/>
    </row>
    <row r="8992" spans="2:2" ht="15">
      <c r="B8992" s="102"/>
    </row>
    <row r="8993" spans="2:2" ht="15">
      <c r="B8993" s="102"/>
    </row>
    <row r="8994" spans="2:2" ht="15">
      <c r="B8994" s="102"/>
    </row>
    <row r="8995" spans="2:2" ht="15">
      <c r="B8995" s="102"/>
    </row>
    <row r="8996" spans="2:2" ht="15">
      <c r="B8996" s="102"/>
    </row>
    <row r="8997" spans="2:2" ht="15">
      <c r="B8997" s="102"/>
    </row>
    <row r="8998" spans="2:2" ht="15">
      <c r="B8998" s="102"/>
    </row>
    <row r="8999" spans="2:2" ht="15">
      <c r="B8999" s="102"/>
    </row>
    <row r="9000" spans="2:2" ht="15">
      <c r="B9000" s="102"/>
    </row>
    <row r="9001" spans="2:2" ht="15">
      <c r="B9001" s="102"/>
    </row>
    <row r="9002" spans="2:2" ht="15">
      <c r="B9002" s="102"/>
    </row>
    <row r="9003" spans="2:2" ht="15">
      <c r="B9003" s="102"/>
    </row>
    <row r="9004" spans="2:2" ht="15">
      <c r="B9004" s="102"/>
    </row>
    <row r="9005" spans="2:2" ht="15">
      <c r="B9005" s="102"/>
    </row>
    <row r="9006" spans="2:2" ht="15">
      <c r="B9006" s="102"/>
    </row>
    <row r="9007" spans="2:2" ht="15">
      <c r="B9007" s="102"/>
    </row>
    <row r="9008" spans="2:2" ht="15">
      <c r="B9008" s="102"/>
    </row>
    <row r="9009" spans="2:2" ht="15">
      <c r="B9009" s="102"/>
    </row>
    <row r="9010" spans="2:2" ht="15">
      <c r="B9010" s="102"/>
    </row>
    <row r="9011" spans="2:2" ht="15">
      <c r="B9011" s="102"/>
    </row>
    <row r="9012" spans="2:2" ht="15">
      <c r="B9012" s="102"/>
    </row>
    <row r="9013" spans="2:2" ht="15">
      <c r="B9013" s="102"/>
    </row>
    <row r="9014" spans="2:2" ht="15">
      <c r="B9014" s="102"/>
    </row>
    <row r="9015" spans="2:2" ht="15">
      <c r="B9015" s="102"/>
    </row>
    <row r="9016" spans="2:2" ht="15">
      <c r="B9016" s="102"/>
    </row>
    <row r="9017" spans="2:2" ht="15">
      <c r="B9017" s="102"/>
    </row>
    <row r="9018" spans="2:2" ht="15">
      <c r="B9018" s="102"/>
    </row>
    <row r="9019" spans="2:2" ht="15">
      <c r="B9019" s="102"/>
    </row>
    <row r="9020" spans="2:2" ht="15">
      <c r="B9020" s="102"/>
    </row>
    <row r="9021" spans="2:2" ht="15">
      <c r="B9021" s="102"/>
    </row>
    <row r="9022" spans="2:2" ht="15">
      <c r="B9022" s="102"/>
    </row>
    <row r="9023" spans="2:2" ht="15">
      <c r="B9023" s="102"/>
    </row>
    <row r="9024" spans="2:2" ht="15">
      <c r="B9024" s="102"/>
    </row>
    <row r="9025" spans="2:2" ht="15">
      <c r="B9025" s="102"/>
    </row>
    <row r="9026" spans="2:2" ht="15">
      <c r="B9026" s="102"/>
    </row>
    <row r="9027" spans="2:2" ht="15">
      <c r="B9027" s="102"/>
    </row>
    <row r="9028" spans="2:2" ht="15">
      <c r="B9028" s="102"/>
    </row>
    <row r="9029" spans="2:2" ht="15">
      <c r="B9029" s="102"/>
    </row>
    <row r="9030" spans="2:2" ht="15">
      <c r="B9030" s="102"/>
    </row>
    <row r="9031" spans="2:2" ht="15">
      <c r="B9031" s="102"/>
    </row>
    <row r="9032" spans="2:2" ht="15">
      <c r="B9032" s="102"/>
    </row>
    <row r="9033" spans="2:2" ht="15">
      <c r="B9033" s="102"/>
    </row>
    <row r="9034" spans="2:2" ht="15">
      <c r="B9034" s="102"/>
    </row>
    <row r="9035" spans="2:2" ht="15">
      <c r="B9035" s="102"/>
    </row>
    <row r="9036" spans="2:2" ht="15">
      <c r="B9036" s="102"/>
    </row>
    <row r="9037" spans="2:2" ht="15">
      <c r="B9037" s="102"/>
    </row>
    <row r="9038" spans="2:2" ht="15">
      <c r="B9038" s="102"/>
    </row>
    <row r="9039" spans="2:2" ht="15">
      <c r="B9039" s="102"/>
    </row>
    <row r="9040" spans="2:2" ht="15">
      <c r="B9040" s="102"/>
    </row>
    <row r="9041" spans="2:2" ht="15">
      <c r="B9041" s="102"/>
    </row>
    <row r="9042" spans="2:2" ht="15">
      <c r="B9042" s="102"/>
    </row>
    <row r="9043" spans="2:2" ht="15">
      <c r="B9043" s="102"/>
    </row>
    <row r="9044" spans="2:2" ht="15">
      <c r="B9044" s="102"/>
    </row>
    <row r="9045" spans="2:2" ht="15">
      <c r="B9045" s="102"/>
    </row>
    <row r="9046" spans="2:2" ht="15">
      <c r="B9046" s="102"/>
    </row>
    <row r="9047" spans="2:2" ht="15">
      <c r="B9047" s="102"/>
    </row>
    <row r="9048" spans="2:2" ht="15">
      <c r="B9048" s="102"/>
    </row>
    <row r="9049" spans="2:2" ht="15">
      <c r="B9049" s="102"/>
    </row>
    <row r="9050" spans="2:2" ht="15">
      <c r="B9050" s="102"/>
    </row>
    <row r="9051" spans="2:2" ht="15">
      <c r="B9051" s="102"/>
    </row>
    <row r="9052" spans="2:2" ht="15">
      <c r="B9052" s="102"/>
    </row>
    <row r="9053" spans="2:2" ht="15">
      <c r="B9053" s="102"/>
    </row>
    <row r="9054" spans="2:2" ht="15">
      <c r="B9054" s="102"/>
    </row>
    <row r="9055" spans="2:2" ht="15">
      <c r="B9055" s="102"/>
    </row>
    <row r="9056" spans="2:2" ht="15">
      <c r="B9056" s="102"/>
    </row>
    <row r="9057" spans="2:2" ht="15">
      <c r="B9057" s="102"/>
    </row>
    <row r="9058" spans="2:2" ht="15">
      <c r="B9058" s="102"/>
    </row>
    <row r="9059" spans="2:2" ht="15">
      <c r="B9059" s="102"/>
    </row>
    <row r="9060" spans="2:2" ht="15">
      <c r="B9060" s="102"/>
    </row>
    <row r="9061" spans="2:2" ht="15">
      <c r="B9061" s="102"/>
    </row>
    <row r="9062" spans="2:2" ht="15">
      <c r="B9062" s="102"/>
    </row>
    <row r="9063" spans="2:2" ht="15">
      <c r="B9063" s="102"/>
    </row>
    <row r="9064" spans="2:2" ht="15">
      <c r="B9064" s="102"/>
    </row>
    <row r="9065" spans="2:2" ht="15">
      <c r="B9065" s="102"/>
    </row>
    <row r="9066" spans="2:2" ht="15">
      <c r="B9066" s="102"/>
    </row>
    <row r="9067" spans="2:2" ht="15">
      <c r="B9067" s="102"/>
    </row>
    <row r="9068" spans="2:2" ht="15">
      <c r="B9068" s="102"/>
    </row>
    <row r="9069" spans="2:2" ht="15">
      <c r="B9069" s="102"/>
    </row>
    <row r="9070" spans="2:2" ht="15">
      <c r="B9070" s="102"/>
    </row>
    <row r="9071" spans="2:2" ht="15">
      <c r="B9071" s="102"/>
    </row>
    <row r="9072" spans="2:2" ht="15">
      <c r="B9072" s="102"/>
    </row>
    <row r="9073" spans="2:2" ht="15">
      <c r="B9073" s="102"/>
    </row>
    <row r="9074" spans="2:2" ht="15">
      <c r="B9074" s="102"/>
    </row>
    <row r="9075" spans="2:2" ht="15">
      <c r="B9075" s="102"/>
    </row>
    <row r="9076" spans="2:2" ht="15">
      <c r="B9076" s="102"/>
    </row>
    <row r="9077" spans="2:2" ht="15">
      <c r="B9077" s="102"/>
    </row>
    <row r="9078" spans="2:2" ht="15">
      <c r="B9078" s="102"/>
    </row>
    <row r="9079" spans="2:2" ht="15">
      <c r="B9079" s="102"/>
    </row>
    <row r="9080" spans="2:2" ht="15">
      <c r="B9080" s="102"/>
    </row>
    <row r="9081" spans="2:2" ht="15">
      <c r="B9081" s="102"/>
    </row>
    <row r="9082" spans="2:2" ht="15">
      <c r="B9082" s="102"/>
    </row>
    <row r="9083" spans="2:2" ht="15">
      <c r="B9083" s="102"/>
    </row>
    <row r="9084" spans="2:2" ht="15">
      <c r="B9084" s="102"/>
    </row>
    <row r="9085" spans="2:2" ht="15">
      <c r="B9085" s="102"/>
    </row>
    <row r="9086" spans="2:2" ht="15">
      <c r="B9086" s="102"/>
    </row>
    <row r="9087" spans="2:2" ht="15">
      <c r="B9087" s="102"/>
    </row>
    <row r="9088" spans="2:2" ht="15">
      <c r="B9088" s="102"/>
    </row>
    <row r="9089" spans="2:2" ht="15">
      <c r="B9089" s="102"/>
    </row>
    <row r="9090" spans="2:2" ht="15">
      <c r="B9090" s="102"/>
    </row>
    <row r="9091" spans="2:2" ht="15">
      <c r="B9091" s="102"/>
    </row>
    <row r="9092" spans="2:2" ht="15">
      <c r="B9092" s="102"/>
    </row>
    <row r="9093" spans="2:2" ht="15">
      <c r="B9093" s="102"/>
    </row>
    <row r="9094" spans="2:2" ht="15">
      <c r="B9094" s="102"/>
    </row>
    <row r="9095" spans="2:2" ht="15">
      <c r="B9095" s="102"/>
    </row>
    <row r="9096" spans="2:2" ht="15">
      <c r="B9096" s="102"/>
    </row>
    <row r="9097" spans="2:2" ht="15">
      <c r="B9097" s="102"/>
    </row>
    <row r="9098" spans="2:2" ht="15">
      <c r="B9098" s="102"/>
    </row>
    <row r="9099" spans="2:2" ht="15">
      <c r="B9099" s="102"/>
    </row>
    <row r="9100" spans="2:2" ht="15">
      <c r="B9100" s="102"/>
    </row>
    <row r="9101" spans="2:2" ht="15">
      <c r="B9101" s="102"/>
    </row>
    <row r="9102" spans="2:2" ht="15">
      <c r="B9102" s="102"/>
    </row>
    <row r="9103" spans="2:2" ht="15">
      <c r="B9103" s="102"/>
    </row>
    <row r="9104" spans="2:2" ht="15">
      <c r="B9104" s="102"/>
    </row>
    <row r="9105" spans="2:2" ht="15">
      <c r="B9105" s="102"/>
    </row>
    <row r="9106" spans="2:2" ht="15">
      <c r="B9106" s="102"/>
    </row>
    <row r="9107" spans="2:2" ht="15">
      <c r="B9107" s="102"/>
    </row>
    <row r="9108" spans="2:2" ht="15">
      <c r="B9108" s="102"/>
    </row>
    <row r="9109" spans="2:2" ht="15">
      <c r="B9109" s="102"/>
    </row>
    <row r="9110" spans="2:2" ht="15">
      <c r="B9110" s="102"/>
    </row>
    <row r="9111" spans="2:2" ht="15">
      <c r="B9111" s="102"/>
    </row>
    <row r="9112" spans="2:2" ht="15">
      <c r="B9112" s="102"/>
    </row>
    <row r="9113" spans="2:2" ht="15">
      <c r="B9113" s="102"/>
    </row>
    <row r="9114" spans="2:2" ht="15">
      <c r="B9114" s="102"/>
    </row>
    <row r="9115" spans="2:2" ht="15">
      <c r="B9115" s="102"/>
    </row>
    <row r="9116" spans="2:2" ht="15">
      <c r="B9116" s="102"/>
    </row>
    <row r="9117" spans="2:2" ht="15">
      <c r="B9117" s="102"/>
    </row>
    <row r="9118" spans="2:2" ht="15">
      <c r="B9118" s="102"/>
    </row>
    <row r="9119" spans="2:2" ht="15">
      <c r="B9119" s="102"/>
    </row>
    <row r="9120" spans="2:2" ht="15">
      <c r="B9120" s="102"/>
    </row>
    <row r="9121" spans="2:2" ht="15">
      <c r="B9121" s="102"/>
    </row>
    <row r="9122" spans="2:2" ht="15">
      <c r="B9122" s="102"/>
    </row>
    <row r="9123" spans="2:2" ht="15">
      <c r="B9123" s="102"/>
    </row>
    <row r="9124" spans="2:2" ht="15">
      <c r="B9124" s="102"/>
    </row>
    <row r="9125" spans="2:2" ht="15">
      <c r="B9125" s="102"/>
    </row>
    <row r="9126" spans="2:2" ht="15">
      <c r="B9126" s="102"/>
    </row>
    <row r="9127" spans="2:2" ht="15">
      <c r="B9127" s="102"/>
    </row>
    <row r="9128" spans="2:2" ht="15">
      <c r="B9128" s="102"/>
    </row>
    <row r="9129" spans="2:2" ht="15">
      <c r="B9129" s="102"/>
    </row>
    <row r="9130" spans="2:2" ht="15">
      <c r="B9130" s="102"/>
    </row>
    <row r="9131" spans="2:2" ht="15">
      <c r="B9131" s="102"/>
    </row>
    <row r="9132" spans="2:2" ht="15">
      <c r="B9132" s="102"/>
    </row>
    <row r="9133" spans="2:2" ht="15">
      <c r="B9133" s="102"/>
    </row>
    <row r="9134" spans="2:2" ht="15">
      <c r="B9134" s="102"/>
    </row>
    <row r="9135" spans="2:2" ht="15">
      <c r="B9135" s="102"/>
    </row>
    <row r="9136" spans="2:2" ht="15">
      <c r="B9136" s="102"/>
    </row>
    <row r="9137" spans="2:2" ht="15">
      <c r="B9137" s="102"/>
    </row>
    <row r="9138" spans="2:2" ht="15">
      <c r="B9138" s="102"/>
    </row>
    <row r="9139" spans="2:2" ht="15">
      <c r="B9139" s="102"/>
    </row>
    <row r="9140" spans="2:2" ht="15">
      <c r="B9140" s="102"/>
    </row>
    <row r="9141" spans="2:2" ht="15">
      <c r="B9141" s="102"/>
    </row>
    <row r="9142" spans="2:2" ht="15">
      <c r="B9142" s="102"/>
    </row>
    <row r="9143" spans="2:2" ht="15">
      <c r="B9143" s="102"/>
    </row>
    <row r="9144" spans="2:2" ht="15">
      <c r="B9144" s="102"/>
    </row>
    <row r="9145" spans="2:2" ht="15">
      <c r="B9145" s="102"/>
    </row>
    <row r="9146" spans="2:2" ht="15">
      <c r="B9146" s="102"/>
    </row>
    <row r="9147" spans="2:2" ht="15">
      <c r="B9147" s="102"/>
    </row>
    <row r="9148" spans="2:2" ht="15">
      <c r="B9148" s="102"/>
    </row>
    <row r="9149" spans="2:2" ht="15">
      <c r="B9149" s="102"/>
    </row>
    <row r="9150" spans="2:2" ht="15">
      <c r="B9150" s="102"/>
    </row>
    <row r="9151" spans="2:2" ht="15">
      <c r="B9151" s="102"/>
    </row>
    <row r="9152" spans="2:2" ht="15">
      <c r="B9152" s="102"/>
    </row>
    <row r="9153" spans="2:2" ht="15">
      <c r="B9153" s="102"/>
    </row>
    <row r="9154" spans="2:2" ht="15">
      <c r="B9154" s="102"/>
    </row>
    <row r="9155" spans="2:2" ht="15">
      <c r="B9155" s="102"/>
    </row>
    <row r="9156" spans="2:2" ht="15">
      <c r="B9156" s="102"/>
    </row>
    <row r="9157" spans="2:2" ht="15">
      <c r="B9157" s="102"/>
    </row>
    <row r="9158" spans="2:2" ht="15">
      <c r="B9158" s="102"/>
    </row>
    <row r="9159" spans="2:2" ht="15">
      <c r="B9159" s="102"/>
    </row>
    <row r="9160" spans="2:2" ht="15">
      <c r="B9160" s="102"/>
    </row>
    <row r="9161" spans="2:2" ht="15">
      <c r="B9161" s="102"/>
    </row>
    <row r="9162" spans="2:2" ht="15">
      <c r="B9162" s="102"/>
    </row>
    <row r="9163" spans="2:2" ht="15">
      <c r="B9163" s="102"/>
    </row>
    <row r="9164" spans="2:2" ht="15">
      <c r="B9164" s="102"/>
    </row>
    <row r="9165" spans="2:2" ht="15">
      <c r="B9165" s="102"/>
    </row>
    <row r="9166" spans="2:2" ht="15">
      <c r="B9166" s="102"/>
    </row>
    <row r="9167" spans="2:2" ht="15">
      <c r="B9167" s="102"/>
    </row>
    <row r="9168" spans="2:2" ht="15">
      <c r="B9168" s="102"/>
    </row>
    <row r="9169" spans="2:2" ht="15">
      <c r="B9169" s="102"/>
    </row>
    <row r="9170" spans="2:2" ht="15">
      <c r="B9170" s="102"/>
    </row>
    <row r="9171" spans="2:2" ht="15">
      <c r="B9171" s="102"/>
    </row>
    <row r="9172" spans="2:2" ht="15">
      <c r="B9172" s="102"/>
    </row>
    <row r="9173" spans="2:2" ht="15">
      <c r="B9173" s="102"/>
    </row>
    <row r="9174" spans="2:2" ht="15">
      <c r="B9174" s="102"/>
    </row>
    <row r="9175" spans="2:2" ht="15">
      <c r="B9175" s="102"/>
    </row>
    <row r="9176" spans="2:2" ht="15">
      <c r="B9176" s="102"/>
    </row>
    <row r="9177" spans="2:2" ht="15">
      <c r="B9177" s="102"/>
    </row>
    <row r="9178" spans="2:2" ht="15">
      <c r="B9178" s="102"/>
    </row>
    <row r="9179" spans="2:2" ht="15">
      <c r="B9179" s="102"/>
    </row>
    <row r="9180" spans="2:2" ht="15">
      <c r="B9180" s="102"/>
    </row>
    <row r="9181" spans="2:2" ht="15">
      <c r="B9181" s="102"/>
    </row>
    <row r="9182" spans="2:2" ht="15">
      <c r="B9182" s="102"/>
    </row>
    <row r="9183" spans="2:2" ht="15">
      <c r="B9183" s="102"/>
    </row>
    <row r="9184" spans="2:2" ht="15">
      <c r="B9184" s="102"/>
    </row>
    <row r="9185" spans="2:2" ht="15">
      <c r="B9185" s="102"/>
    </row>
    <row r="9186" spans="2:2" ht="15">
      <c r="B9186" s="102"/>
    </row>
    <row r="9187" spans="2:2" ht="15">
      <c r="B9187" s="102"/>
    </row>
    <row r="9188" spans="2:2" ht="15">
      <c r="B9188" s="102"/>
    </row>
    <row r="9189" spans="2:2" ht="15">
      <c r="B9189" s="102"/>
    </row>
    <row r="9190" spans="2:2" ht="15">
      <c r="B9190" s="102"/>
    </row>
    <row r="9191" spans="2:2" ht="15">
      <c r="B9191" s="102"/>
    </row>
    <row r="9192" spans="2:2" ht="15">
      <c r="B9192" s="102"/>
    </row>
    <row r="9193" spans="2:2" ht="15">
      <c r="B9193" s="102"/>
    </row>
    <row r="9194" spans="2:2" ht="15">
      <c r="B9194" s="102"/>
    </row>
    <row r="9195" spans="2:2" ht="15">
      <c r="B9195" s="102"/>
    </row>
    <row r="9196" spans="2:2" ht="15">
      <c r="B9196" s="102"/>
    </row>
    <row r="9197" spans="2:2" ht="15">
      <c r="B9197" s="102"/>
    </row>
    <row r="9198" spans="2:2" ht="15">
      <c r="B9198" s="102"/>
    </row>
    <row r="9199" spans="2:2" ht="15">
      <c r="B9199" s="102"/>
    </row>
    <row r="9200" spans="2:2" ht="15">
      <c r="B9200" s="102"/>
    </row>
    <row r="9201" spans="2:2" ht="15">
      <c r="B9201" s="102"/>
    </row>
    <row r="9202" spans="2:2" ht="15">
      <c r="B9202" s="102"/>
    </row>
    <row r="9203" spans="2:2" ht="15">
      <c r="B9203" s="102"/>
    </row>
    <row r="9204" spans="2:2" ht="15">
      <c r="B9204" s="102"/>
    </row>
    <row r="9205" spans="2:2" ht="15">
      <c r="B9205" s="102"/>
    </row>
    <row r="9206" spans="2:2" ht="15">
      <c r="B9206" s="102"/>
    </row>
    <row r="9207" spans="2:2" ht="15">
      <c r="B9207" s="102"/>
    </row>
    <row r="9208" spans="2:2" ht="15">
      <c r="B9208" s="102"/>
    </row>
    <row r="9209" spans="2:2" ht="15">
      <c r="B9209" s="102"/>
    </row>
    <row r="9210" spans="2:2" ht="15">
      <c r="B9210" s="102"/>
    </row>
    <row r="9211" spans="2:2" ht="15">
      <c r="B9211" s="102"/>
    </row>
    <row r="9212" spans="2:2" ht="15">
      <c r="B9212" s="102"/>
    </row>
    <row r="9213" spans="2:2" ht="15">
      <c r="B9213" s="102"/>
    </row>
    <row r="9214" spans="2:2" ht="15">
      <c r="B9214" s="102"/>
    </row>
    <row r="9215" spans="2:2" ht="15">
      <c r="B9215" s="102"/>
    </row>
    <row r="9216" spans="2:2" ht="15">
      <c r="B9216" s="102"/>
    </row>
    <row r="9217" spans="2:2" ht="15">
      <c r="B9217" s="102"/>
    </row>
    <row r="9218" spans="2:2" ht="15">
      <c r="B9218" s="102"/>
    </row>
    <row r="9219" spans="2:2" ht="15">
      <c r="B9219" s="102"/>
    </row>
    <row r="9220" spans="2:2" ht="15">
      <c r="B9220" s="102"/>
    </row>
    <row r="9221" spans="2:2" ht="15">
      <c r="B9221" s="102"/>
    </row>
    <row r="9222" spans="2:2" ht="15">
      <c r="B9222" s="102"/>
    </row>
    <row r="9223" spans="2:2" ht="15">
      <c r="B9223" s="102"/>
    </row>
    <row r="9224" spans="2:2" ht="15">
      <c r="B9224" s="102"/>
    </row>
    <row r="9225" spans="2:2" ht="15">
      <c r="B9225" s="102"/>
    </row>
    <row r="9226" spans="2:2" ht="15">
      <c r="B9226" s="102"/>
    </row>
    <row r="9227" spans="2:2" ht="15">
      <c r="B9227" s="102"/>
    </row>
    <row r="9228" spans="2:2" ht="15">
      <c r="B9228" s="102"/>
    </row>
    <row r="9229" spans="2:2" ht="15">
      <c r="B9229" s="102"/>
    </row>
    <row r="9230" spans="2:2" ht="15">
      <c r="B9230" s="102"/>
    </row>
    <row r="9231" spans="2:2" ht="15">
      <c r="B9231" s="102"/>
    </row>
    <row r="9232" spans="2:2" ht="15">
      <c r="B9232" s="102"/>
    </row>
    <row r="9233" spans="2:2" ht="15">
      <c r="B9233" s="102"/>
    </row>
    <row r="9234" spans="2:2" ht="15">
      <c r="B9234" s="102"/>
    </row>
    <row r="9235" spans="2:2" ht="15">
      <c r="B9235" s="102"/>
    </row>
    <row r="9236" spans="2:2" ht="15">
      <c r="B9236" s="102"/>
    </row>
    <row r="9237" spans="2:2" ht="15">
      <c r="B9237" s="102"/>
    </row>
    <row r="9238" spans="2:2" ht="15">
      <c r="B9238" s="102"/>
    </row>
    <row r="9239" spans="2:2" ht="15">
      <c r="B9239" s="102"/>
    </row>
    <row r="9240" spans="2:2" ht="15">
      <c r="B9240" s="102"/>
    </row>
    <row r="9241" spans="2:2" ht="15">
      <c r="B9241" s="102"/>
    </row>
    <row r="9242" spans="2:2" ht="15">
      <c r="B9242" s="102"/>
    </row>
    <row r="9243" spans="2:2" ht="15">
      <c r="B9243" s="102"/>
    </row>
    <row r="9244" spans="2:2" ht="15">
      <c r="B9244" s="102"/>
    </row>
    <row r="9245" spans="2:2" ht="15">
      <c r="B9245" s="102"/>
    </row>
    <row r="9246" spans="2:2" ht="15">
      <c r="B9246" s="102"/>
    </row>
    <row r="9247" spans="2:2" ht="15">
      <c r="B9247" s="102"/>
    </row>
    <row r="9248" spans="2:2" ht="15">
      <c r="B9248" s="102"/>
    </row>
    <row r="9249" spans="2:2" ht="15">
      <c r="B9249" s="102"/>
    </row>
    <row r="9250" spans="2:2" ht="15">
      <c r="B9250" s="102"/>
    </row>
    <row r="9251" spans="2:2" ht="15">
      <c r="B9251" s="102"/>
    </row>
    <row r="9252" spans="2:2" ht="15">
      <c r="B9252" s="102"/>
    </row>
    <row r="9253" spans="2:2" ht="15">
      <c r="B9253" s="102"/>
    </row>
    <row r="9254" spans="2:2" ht="15">
      <c r="B9254" s="102"/>
    </row>
    <row r="9255" spans="2:2" ht="15">
      <c r="B9255" s="102"/>
    </row>
    <row r="9256" spans="2:2" ht="15">
      <c r="B9256" s="102"/>
    </row>
    <row r="9257" spans="2:2" ht="15">
      <c r="B9257" s="102"/>
    </row>
    <row r="9258" spans="2:2" ht="15">
      <c r="B9258" s="102"/>
    </row>
    <row r="9259" spans="2:2" ht="15">
      <c r="B9259" s="102"/>
    </row>
    <row r="9260" spans="2:2" ht="15">
      <c r="B9260" s="102"/>
    </row>
    <row r="9261" spans="2:2" ht="15">
      <c r="B9261" s="102"/>
    </row>
    <row r="9262" spans="2:2" ht="15">
      <c r="B9262" s="102"/>
    </row>
    <row r="9263" spans="2:2" ht="15">
      <c r="B9263" s="102"/>
    </row>
    <row r="9264" spans="2:2" ht="15">
      <c r="B9264" s="102"/>
    </row>
    <row r="9265" spans="2:2" ht="15">
      <c r="B9265" s="102"/>
    </row>
    <row r="9266" spans="2:2" ht="15">
      <c r="B9266" s="102"/>
    </row>
    <row r="9267" spans="2:2" ht="15">
      <c r="B9267" s="102"/>
    </row>
    <row r="9268" spans="2:2" ht="15">
      <c r="B9268" s="102"/>
    </row>
    <row r="9269" spans="2:2" ht="15">
      <c r="B9269" s="102"/>
    </row>
    <row r="9270" spans="2:2" ht="15">
      <c r="B9270" s="102"/>
    </row>
    <row r="9271" spans="2:2" ht="15">
      <c r="B9271" s="102"/>
    </row>
    <row r="9272" spans="2:2" ht="15">
      <c r="B9272" s="102"/>
    </row>
    <row r="9273" spans="2:2" ht="15">
      <c r="B9273" s="102"/>
    </row>
    <row r="9274" spans="2:2" ht="15">
      <c r="B9274" s="102"/>
    </row>
    <row r="9275" spans="2:2" ht="15">
      <c r="B9275" s="102"/>
    </row>
    <row r="9276" spans="2:2" ht="15">
      <c r="B9276" s="102"/>
    </row>
    <row r="9277" spans="2:2" ht="15">
      <c r="B9277" s="102"/>
    </row>
    <row r="9278" spans="2:2" ht="15">
      <c r="B9278" s="102"/>
    </row>
    <row r="9279" spans="2:2" ht="15">
      <c r="B9279" s="102"/>
    </row>
    <row r="9280" spans="2:2" ht="15">
      <c r="B9280" s="102"/>
    </row>
    <row r="9281" spans="2:2" ht="15">
      <c r="B9281" s="102"/>
    </row>
    <row r="9282" spans="2:2" ht="15">
      <c r="B9282" s="102"/>
    </row>
    <row r="9283" spans="2:2" ht="15">
      <c r="B9283" s="102"/>
    </row>
    <row r="9284" spans="2:2" ht="15">
      <c r="B9284" s="102"/>
    </row>
    <row r="9285" spans="2:2" ht="15">
      <c r="B9285" s="102"/>
    </row>
    <row r="9286" spans="2:2" ht="15">
      <c r="B9286" s="102"/>
    </row>
    <row r="9287" spans="2:2" ht="15">
      <c r="B9287" s="102"/>
    </row>
    <row r="9288" spans="2:2" ht="15">
      <c r="B9288" s="102"/>
    </row>
    <row r="9289" spans="2:2" ht="15">
      <c r="B9289" s="102"/>
    </row>
    <row r="9290" spans="2:2" ht="15">
      <c r="B9290" s="102"/>
    </row>
    <row r="9291" spans="2:2" ht="15">
      <c r="B9291" s="102"/>
    </row>
    <row r="9292" spans="2:2" ht="15">
      <c r="B9292" s="102"/>
    </row>
    <row r="9293" spans="2:2" ht="15">
      <c r="B9293" s="102"/>
    </row>
    <row r="9294" spans="2:2" ht="15">
      <c r="B9294" s="102"/>
    </row>
    <row r="9295" spans="2:2" ht="15">
      <c r="B9295" s="102"/>
    </row>
    <row r="9296" spans="2:2" ht="15">
      <c r="B9296" s="102"/>
    </row>
    <row r="9297" spans="2:2" ht="15">
      <c r="B9297" s="102"/>
    </row>
    <row r="9298" spans="2:2" ht="15">
      <c r="B9298" s="102"/>
    </row>
    <row r="9299" spans="2:2" ht="15">
      <c r="B9299" s="102"/>
    </row>
    <row r="9300" spans="2:2" ht="15">
      <c r="B9300" s="102"/>
    </row>
    <row r="9301" spans="2:2" ht="15">
      <c r="B9301" s="102"/>
    </row>
    <row r="9302" spans="2:2" ht="15">
      <c r="B9302" s="102"/>
    </row>
    <row r="9303" spans="2:2" ht="15">
      <c r="B9303" s="102"/>
    </row>
    <row r="9304" spans="2:2" ht="15">
      <c r="B9304" s="102"/>
    </row>
    <row r="9305" spans="2:2" ht="15">
      <c r="B9305" s="102"/>
    </row>
    <row r="9306" spans="2:2" ht="15">
      <c r="B9306" s="102"/>
    </row>
    <row r="9307" spans="2:2" ht="15">
      <c r="B9307" s="102"/>
    </row>
    <row r="9308" spans="2:2" ht="15">
      <c r="B9308" s="102"/>
    </row>
    <row r="9309" spans="2:2" ht="15">
      <c r="B9309" s="102"/>
    </row>
    <row r="9310" spans="2:2" ht="15">
      <c r="B9310" s="102"/>
    </row>
    <row r="9311" spans="2:2" ht="15">
      <c r="B9311" s="102"/>
    </row>
    <row r="9312" spans="2:2" ht="15">
      <c r="B9312" s="102"/>
    </row>
    <row r="9313" spans="2:2" ht="15">
      <c r="B9313" s="102"/>
    </row>
    <row r="9314" spans="2:2" ht="15">
      <c r="B9314" s="102"/>
    </row>
    <row r="9315" spans="2:2" ht="15">
      <c r="B9315" s="102"/>
    </row>
    <row r="9316" spans="2:2" ht="15">
      <c r="B9316" s="102"/>
    </row>
    <row r="9317" spans="2:2" ht="15">
      <c r="B9317" s="102"/>
    </row>
    <row r="9318" spans="2:2" ht="15">
      <c r="B9318" s="102"/>
    </row>
    <row r="9319" spans="2:2" ht="15">
      <c r="B9319" s="102"/>
    </row>
    <row r="9320" spans="2:2" ht="15">
      <c r="B9320" s="102"/>
    </row>
    <row r="9321" spans="2:2" ht="15">
      <c r="B9321" s="102"/>
    </row>
    <row r="9322" spans="2:2" ht="15">
      <c r="B9322" s="102"/>
    </row>
    <row r="9323" spans="2:2" ht="15">
      <c r="B9323" s="102"/>
    </row>
    <row r="9324" spans="2:2" ht="15">
      <c r="B9324" s="102"/>
    </row>
    <row r="9325" spans="2:2" ht="15">
      <c r="B9325" s="102"/>
    </row>
    <row r="9326" spans="2:2" ht="15">
      <c r="B9326" s="102"/>
    </row>
    <row r="9327" spans="2:2" ht="15">
      <c r="B9327" s="102"/>
    </row>
    <row r="9328" spans="2:2" ht="15">
      <c r="B9328" s="102"/>
    </row>
    <row r="9329" spans="2:2" ht="15">
      <c r="B9329" s="102"/>
    </row>
    <row r="9330" spans="2:2" ht="15">
      <c r="B9330" s="102"/>
    </row>
    <row r="9331" spans="2:2" ht="15">
      <c r="B9331" s="102"/>
    </row>
    <row r="9332" spans="2:2" ht="15">
      <c r="B9332" s="102"/>
    </row>
    <row r="9333" spans="2:2" ht="15">
      <c r="B9333" s="102"/>
    </row>
    <row r="9334" spans="2:2" ht="15">
      <c r="B9334" s="102"/>
    </row>
    <row r="9335" spans="2:2" ht="15">
      <c r="B9335" s="102"/>
    </row>
    <row r="9336" spans="2:2" ht="15">
      <c r="B9336" s="102"/>
    </row>
    <row r="9337" spans="2:2" ht="15">
      <c r="B9337" s="102"/>
    </row>
    <row r="9338" spans="2:2" ht="15">
      <c r="B9338" s="102"/>
    </row>
    <row r="9339" spans="2:2" ht="15">
      <c r="B9339" s="102"/>
    </row>
    <row r="9340" spans="2:2" ht="15">
      <c r="B9340" s="102"/>
    </row>
    <row r="9341" spans="2:2" ht="15">
      <c r="B9341" s="102"/>
    </row>
    <row r="9342" spans="2:2" ht="15">
      <c r="B9342" s="102"/>
    </row>
    <row r="9343" spans="2:2" ht="15">
      <c r="B9343" s="102"/>
    </row>
    <row r="9344" spans="2:2" ht="15">
      <c r="B9344" s="102"/>
    </row>
    <row r="9345" spans="2:2" ht="15">
      <c r="B9345" s="102"/>
    </row>
    <row r="9346" spans="2:2" ht="15">
      <c r="B9346" s="102"/>
    </row>
    <row r="9347" spans="2:2" ht="15">
      <c r="B9347" s="102"/>
    </row>
    <row r="9348" spans="2:2" ht="15">
      <c r="B9348" s="102"/>
    </row>
    <row r="9349" spans="2:2" ht="15">
      <c r="B9349" s="102"/>
    </row>
    <row r="9350" spans="2:2" ht="15">
      <c r="B9350" s="102"/>
    </row>
    <row r="9351" spans="2:2" ht="15">
      <c r="B9351" s="102"/>
    </row>
    <row r="9352" spans="2:2" ht="15">
      <c r="B9352" s="102"/>
    </row>
    <row r="9353" spans="2:2" ht="15">
      <c r="B9353" s="102"/>
    </row>
    <row r="9354" spans="2:2" ht="15">
      <c r="B9354" s="102"/>
    </row>
    <row r="9355" spans="2:2" ht="15">
      <c r="B9355" s="102"/>
    </row>
    <row r="9356" spans="2:2" ht="15">
      <c r="B9356" s="102"/>
    </row>
    <row r="9357" spans="2:2" ht="15">
      <c r="B9357" s="102"/>
    </row>
    <row r="9358" spans="2:2" ht="15">
      <c r="B9358" s="102"/>
    </row>
    <row r="9359" spans="2:2" ht="15">
      <c r="B9359" s="102"/>
    </row>
    <row r="9360" spans="2:2" ht="15">
      <c r="B9360" s="102"/>
    </row>
    <row r="9361" spans="2:2" ht="15">
      <c r="B9361" s="102"/>
    </row>
    <row r="9362" spans="2:2" ht="15">
      <c r="B9362" s="102"/>
    </row>
    <row r="9363" spans="2:2" ht="15">
      <c r="B9363" s="102"/>
    </row>
    <row r="9364" spans="2:2" ht="15">
      <c r="B9364" s="102"/>
    </row>
    <row r="9365" spans="2:2" ht="15">
      <c r="B9365" s="102"/>
    </row>
    <row r="9366" spans="2:2" ht="15">
      <c r="B9366" s="102"/>
    </row>
    <row r="9367" spans="2:2" ht="15">
      <c r="B9367" s="102"/>
    </row>
    <row r="9368" spans="2:2" ht="15">
      <c r="B9368" s="102"/>
    </row>
    <row r="9369" spans="2:2" ht="15">
      <c r="B9369" s="102"/>
    </row>
    <row r="9370" spans="2:2" ht="15">
      <c r="B9370" s="102"/>
    </row>
    <row r="9371" spans="2:2" ht="15">
      <c r="B9371" s="102"/>
    </row>
    <row r="9372" spans="2:2" ht="15">
      <c r="B9372" s="102"/>
    </row>
    <row r="9373" spans="2:2" ht="15">
      <c r="B9373" s="102"/>
    </row>
    <row r="9374" spans="2:2" ht="15">
      <c r="B9374" s="102"/>
    </row>
    <row r="9375" spans="2:2" ht="15">
      <c r="B9375" s="102"/>
    </row>
    <row r="9376" spans="2:2" ht="15">
      <c r="B9376" s="102"/>
    </row>
    <row r="9377" spans="2:2" ht="15">
      <c r="B9377" s="102"/>
    </row>
    <row r="9378" spans="2:2" ht="15">
      <c r="B9378" s="102"/>
    </row>
    <row r="9379" spans="2:2" ht="15">
      <c r="B9379" s="102"/>
    </row>
    <row r="9380" spans="2:2" ht="15">
      <c r="B9380" s="102"/>
    </row>
    <row r="9381" spans="2:2" ht="15">
      <c r="B9381" s="102"/>
    </row>
    <row r="9382" spans="2:2" ht="15">
      <c r="B9382" s="102"/>
    </row>
    <row r="9383" spans="2:2" ht="15">
      <c r="B9383" s="102"/>
    </row>
    <row r="9384" spans="2:2" ht="15">
      <c r="B9384" s="102"/>
    </row>
    <row r="9385" spans="2:2" ht="15">
      <c r="B9385" s="102"/>
    </row>
    <row r="9386" spans="2:2" ht="15">
      <c r="B9386" s="102"/>
    </row>
    <row r="9387" spans="2:2" ht="15">
      <c r="B9387" s="102"/>
    </row>
    <row r="9388" spans="2:2" ht="15">
      <c r="B9388" s="102"/>
    </row>
    <row r="9389" spans="2:2" ht="15">
      <c r="B9389" s="102"/>
    </row>
    <row r="9390" spans="2:2" ht="15">
      <c r="B9390" s="102"/>
    </row>
    <row r="9391" spans="2:2" ht="15">
      <c r="B9391" s="102"/>
    </row>
    <row r="9392" spans="2:2" ht="15">
      <c r="B9392" s="102"/>
    </row>
    <row r="9393" spans="2:2" ht="15">
      <c r="B9393" s="102"/>
    </row>
    <row r="9394" spans="2:2" ht="15">
      <c r="B9394" s="102"/>
    </row>
    <row r="9395" spans="2:2" ht="15">
      <c r="B9395" s="102"/>
    </row>
    <row r="9396" spans="2:2" ht="15">
      <c r="B9396" s="102"/>
    </row>
    <row r="9397" spans="2:2" ht="15">
      <c r="B9397" s="102"/>
    </row>
    <row r="9398" spans="2:2" ht="15">
      <c r="B9398" s="102"/>
    </row>
    <row r="9399" spans="2:2" ht="15">
      <c r="B9399" s="102"/>
    </row>
    <row r="9400" spans="2:2" ht="15">
      <c r="B9400" s="102"/>
    </row>
    <row r="9401" spans="2:2" ht="15">
      <c r="B9401" s="102"/>
    </row>
    <row r="9402" spans="2:2" ht="15">
      <c r="B9402" s="102"/>
    </row>
    <row r="9403" spans="2:2" ht="15">
      <c r="B9403" s="102"/>
    </row>
    <row r="9404" spans="2:2" ht="15">
      <c r="B9404" s="102"/>
    </row>
    <row r="9405" spans="2:2" ht="15">
      <c r="B9405" s="102"/>
    </row>
    <row r="9406" spans="2:2" ht="15">
      <c r="B9406" s="102"/>
    </row>
    <row r="9407" spans="2:2" ht="15">
      <c r="B9407" s="102"/>
    </row>
    <row r="9408" spans="2:2" ht="15">
      <c r="B9408" s="102"/>
    </row>
    <row r="9409" spans="2:2" ht="15">
      <c r="B9409" s="102"/>
    </row>
    <row r="9410" spans="2:2" ht="15">
      <c r="B9410" s="102"/>
    </row>
    <row r="9411" spans="2:2" ht="15">
      <c r="B9411" s="102"/>
    </row>
    <row r="9412" spans="2:2" ht="15">
      <c r="B9412" s="102"/>
    </row>
    <row r="9413" spans="2:2" ht="15">
      <c r="B9413" s="102"/>
    </row>
    <row r="9414" spans="2:2" ht="15">
      <c r="B9414" s="102"/>
    </row>
    <row r="9415" spans="2:2" ht="15">
      <c r="B9415" s="102"/>
    </row>
    <row r="9416" spans="2:2" ht="15">
      <c r="B9416" s="102"/>
    </row>
    <row r="9417" spans="2:2" ht="15">
      <c r="B9417" s="102"/>
    </row>
    <row r="9418" spans="2:2" ht="15">
      <c r="B9418" s="102"/>
    </row>
    <row r="9419" spans="2:2" ht="15">
      <c r="B9419" s="102"/>
    </row>
    <row r="9420" spans="2:2" ht="15">
      <c r="B9420" s="102"/>
    </row>
    <row r="9421" spans="2:2" ht="15">
      <c r="B9421" s="102"/>
    </row>
    <row r="9422" spans="2:2" ht="15">
      <c r="B9422" s="102"/>
    </row>
    <row r="9423" spans="2:2" ht="15">
      <c r="B9423" s="102"/>
    </row>
    <row r="9424" spans="2:2" ht="15">
      <c r="B9424" s="102"/>
    </row>
    <row r="9425" spans="2:2" ht="15">
      <c r="B9425" s="102"/>
    </row>
    <row r="9426" spans="2:2" ht="15">
      <c r="B9426" s="102"/>
    </row>
    <row r="9427" spans="2:2" ht="15">
      <c r="B9427" s="102"/>
    </row>
    <row r="9428" spans="2:2" ht="15">
      <c r="B9428" s="102"/>
    </row>
    <row r="9429" spans="2:2" ht="15">
      <c r="B9429" s="102"/>
    </row>
    <row r="9430" spans="2:2" ht="15">
      <c r="B9430" s="102"/>
    </row>
    <row r="9431" spans="2:2" ht="15">
      <c r="B9431" s="102"/>
    </row>
    <row r="9432" spans="2:2" ht="15">
      <c r="B9432" s="102"/>
    </row>
    <row r="9433" spans="2:2" ht="15">
      <c r="B9433" s="102"/>
    </row>
    <row r="9434" spans="2:2" ht="15">
      <c r="B9434" s="102"/>
    </row>
    <row r="9435" spans="2:2" ht="15">
      <c r="B9435" s="102"/>
    </row>
    <row r="9436" spans="2:2" ht="15">
      <c r="B9436" s="102"/>
    </row>
    <row r="9437" spans="2:2" ht="15">
      <c r="B9437" s="102"/>
    </row>
    <row r="9438" spans="2:2" ht="15">
      <c r="B9438" s="102"/>
    </row>
    <row r="9439" spans="2:2" ht="15">
      <c r="B9439" s="102"/>
    </row>
    <row r="9440" spans="2:2" ht="15">
      <c r="B9440" s="102"/>
    </row>
    <row r="9441" spans="2:2" ht="15">
      <c r="B9441" s="102"/>
    </row>
    <row r="9442" spans="2:2" ht="15">
      <c r="B9442" s="102"/>
    </row>
    <row r="9443" spans="2:2" ht="15">
      <c r="B9443" s="102"/>
    </row>
    <row r="9444" spans="2:2" ht="15">
      <c r="B9444" s="102"/>
    </row>
    <row r="9445" spans="2:2" ht="15">
      <c r="B9445" s="102"/>
    </row>
    <row r="9446" spans="2:2" ht="15">
      <c r="B9446" s="102"/>
    </row>
    <row r="9447" spans="2:2" ht="15">
      <c r="B9447" s="102"/>
    </row>
    <row r="9448" spans="2:2" ht="15">
      <c r="B9448" s="102"/>
    </row>
    <row r="9449" spans="2:2" ht="15">
      <c r="B9449" s="102"/>
    </row>
    <row r="9450" spans="2:2" ht="15">
      <c r="B9450" s="102"/>
    </row>
    <row r="9451" spans="2:2" ht="15">
      <c r="B9451" s="102"/>
    </row>
    <row r="9452" spans="2:2" ht="15">
      <c r="B9452" s="102"/>
    </row>
    <row r="9453" spans="2:2" ht="15">
      <c r="B9453" s="102"/>
    </row>
    <row r="9454" spans="2:2" ht="15">
      <c r="B9454" s="102"/>
    </row>
    <row r="9455" spans="2:2" ht="15">
      <c r="B9455" s="102"/>
    </row>
    <row r="9456" spans="2:2" ht="15">
      <c r="B9456" s="102"/>
    </row>
    <row r="9457" spans="2:2" ht="15">
      <c r="B9457" s="102"/>
    </row>
    <row r="9458" spans="2:2" ht="15">
      <c r="B9458" s="102"/>
    </row>
    <row r="9459" spans="2:2" ht="15">
      <c r="B9459" s="102"/>
    </row>
    <row r="9460" spans="2:2" ht="15">
      <c r="B9460" s="102"/>
    </row>
    <row r="9461" spans="2:2" ht="15">
      <c r="B9461" s="102"/>
    </row>
    <row r="9462" spans="2:2" ht="15">
      <c r="B9462" s="102"/>
    </row>
    <row r="9463" spans="2:2" ht="15">
      <c r="B9463" s="102"/>
    </row>
    <row r="9464" spans="2:2" ht="15">
      <c r="B9464" s="102"/>
    </row>
    <row r="9465" spans="2:2" ht="15">
      <c r="B9465" s="102"/>
    </row>
    <row r="9466" spans="2:2" ht="15">
      <c r="B9466" s="102"/>
    </row>
    <row r="9467" spans="2:2" ht="15">
      <c r="B9467" s="102"/>
    </row>
    <row r="9468" spans="2:2" ht="15">
      <c r="B9468" s="102"/>
    </row>
    <row r="9469" spans="2:2" ht="15">
      <c r="B9469" s="102"/>
    </row>
    <row r="9470" spans="2:2" ht="15">
      <c r="B9470" s="102"/>
    </row>
    <row r="9471" spans="2:2" ht="15">
      <c r="B9471" s="102"/>
    </row>
    <row r="9472" spans="2:2" ht="15">
      <c r="B9472" s="102"/>
    </row>
    <row r="9473" spans="2:2" ht="15">
      <c r="B9473" s="102"/>
    </row>
    <row r="9474" spans="2:2" ht="15">
      <c r="B9474" s="102"/>
    </row>
    <row r="9475" spans="2:2" ht="15">
      <c r="B9475" s="102"/>
    </row>
    <row r="9476" spans="2:2" ht="15">
      <c r="B9476" s="102"/>
    </row>
    <row r="9477" spans="2:2" ht="15">
      <c r="B9477" s="102"/>
    </row>
    <row r="9478" spans="2:2" ht="15">
      <c r="B9478" s="102"/>
    </row>
    <row r="9479" spans="2:2" ht="15">
      <c r="B9479" s="102"/>
    </row>
    <row r="9480" spans="2:2" ht="15">
      <c r="B9480" s="102"/>
    </row>
    <row r="9481" spans="2:2" ht="15">
      <c r="B9481" s="102"/>
    </row>
    <row r="9482" spans="2:2" ht="15">
      <c r="B9482" s="102"/>
    </row>
    <row r="9483" spans="2:2" ht="15">
      <c r="B9483" s="102"/>
    </row>
    <row r="9484" spans="2:2" ht="15">
      <c r="B9484" s="102"/>
    </row>
    <row r="9485" spans="2:2" ht="15">
      <c r="B9485" s="102"/>
    </row>
    <row r="9486" spans="2:2" ht="15">
      <c r="B9486" s="102"/>
    </row>
    <row r="9487" spans="2:2" ht="15">
      <c r="B9487" s="102"/>
    </row>
    <row r="9488" spans="2:2" ht="15">
      <c r="B9488" s="102"/>
    </row>
    <row r="9489" spans="2:2" ht="15">
      <c r="B9489" s="102"/>
    </row>
    <row r="9490" spans="2:2" ht="15">
      <c r="B9490" s="102"/>
    </row>
    <row r="9491" spans="2:2" ht="15">
      <c r="B9491" s="102"/>
    </row>
    <row r="9492" spans="2:2" ht="15">
      <c r="B9492" s="102"/>
    </row>
    <row r="9493" spans="2:2" ht="15">
      <c r="B9493" s="102"/>
    </row>
    <row r="9494" spans="2:2" ht="15">
      <c r="B9494" s="102"/>
    </row>
    <row r="9495" spans="2:2" ht="15">
      <c r="B9495" s="102"/>
    </row>
    <row r="9496" spans="2:2" ht="15">
      <c r="B9496" s="102"/>
    </row>
    <row r="9497" spans="2:2" ht="15">
      <c r="B9497" s="102"/>
    </row>
    <row r="9498" spans="2:2" ht="15">
      <c r="B9498" s="102"/>
    </row>
    <row r="9499" spans="2:2" ht="15">
      <c r="B9499" s="102"/>
    </row>
    <row r="9500" spans="2:2" ht="15">
      <c r="B9500" s="102"/>
    </row>
    <row r="9501" spans="2:2" ht="15">
      <c r="B9501" s="102"/>
    </row>
    <row r="9502" spans="2:2" ht="15">
      <c r="B9502" s="102"/>
    </row>
    <row r="9503" spans="2:2" ht="15">
      <c r="B9503" s="102"/>
    </row>
    <row r="9504" spans="2:2" ht="15">
      <c r="B9504" s="102"/>
    </row>
    <row r="9505" spans="2:2" ht="15">
      <c r="B9505" s="102"/>
    </row>
    <row r="9506" spans="2:2" ht="15">
      <c r="B9506" s="102"/>
    </row>
    <row r="9507" spans="2:2" ht="15">
      <c r="B9507" s="102"/>
    </row>
    <row r="9508" spans="2:2" ht="15">
      <c r="B9508" s="102"/>
    </row>
    <row r="9509" spans="2:2" ht="15">
      <c r="B9509" s="102"/>
    </row>
    <row r="9510" spans="2:2" ht="15">
      <c r="B9510" s="102"/>
    </row>
    <row r="9511" spans="2:2" ht="15">
      <c r="B9511" s="102"/>
    </row>
    <row r="9512" spans="2:2" ht="15">
      <c r="B9512" s="102"/>
    </row>
    <row r="9513" spans="2:2" ht="15">
      <c r="B9513" s="102"/>
    </row>
    <row r="9514" spans="2:2" ht="15">
      <c r="B9514" s="102"/>
    </row>
    <row r="9515" spans="2:2" ht="15">
      <c r="B9515" s="102"/>
    </row>
    <row r="9516" spans="2:2" ht="15">
      <c r="B9516" s="102"/>
    </row>
    <row r="9517" spans="2:2" ht="15">
      <c r="B9517" s="102"/>
    </row>
    <row r="9518" spans="2:2" ht="15">
      <c r="B9518" s="102"/>
    </row>
    <row r="9519" spans="2:2" ht="15">
      <c r="B9519" s="102"/>
    </row>
    <row r="9520" spans="2:2" ht="15">
      <c r="B9520" s="102"/>
    </row>
    <row r="9521" spans="2:2" ht="15">
      <c r="B9521" s="102"/>
    </row>
    <row r="9522" spans="2:2" ht="15">
      <c r="B9522" s="102"/>
    </row>
    <row r="9523" spans="2:2" ht="15">
      <c r="B9523" s="102"/>
    </row>
    <row r="9524" spans="2:2" ht="15">
      <c r="B9524" s="102"/>
    </row>
    <row r="9525" spans="2:2" ht="15">
      <c r="B9525" s="102"/>
    </row>
    <row r="9526" spans="2:2" ht="15">
      <c r="B9526" s="102"/>
    </row>
    <row r="9527" spans="2:2" ht="15">
      <c r="B9527" s="102"/>
    </row>
    <row r="9528" spans="2:2" ht="15">
      <c r="B9528" s="102"/>
    </row>
    <row r="9529" spans="2:2" ht="15">
      <c r="B9529" s="102"/>
    </row>
    <row r="9530" spans="2:2" ht="15">
      <c r="B9530" s="102"/>
    </row>
    <row r="9531" spans="2:2" ht="15">
      <c r="B9531" s="102"/>
    </row>
    <row r="9532" spans="2:2" ht="15">
      <c r="B9532" s="102"/>
    </row>
    <row r="9533" spans="2:2" ht="15">
      <c r="B9533" s="102"/>
    </row>
    <row r="9534" spans="2:2" ht="15">
      <c r="B9534" s="102"/>
    </row>
    <row r="9535" spans="2:2" ht="15">
      <c r="B9535" s="102"/>
    </row>
    <row r="9536" spans="2:2" ht="15">
      <c r="B9536" s="102"/>
    </row>
    <row r="9537" spans="2:2" ht="15">
      <c r="B9537" s="102"/>
    </row>
    <row r="9538" spans="2:2" ht="15">
      <c r="B9538" s="102"/>
    </row>
    <row r="9539" spans="2:2" ht="15">
      <c r="B9539" s="102"/>
    </row>
    <row r="9540" spans="2:2" ht="15">
      <c r="B9540" s="102"/>
    </row>
    <row r="9541" spans="2:2" ht="15">
      <c r="B9541" s="102"/>
    </row>
    <row r="9542" spans="2:2" ht="15">
      <c r="B9542" s="102"/>
    </row>
    <row r="9543" spans="2:2" ht="15">
      <c r="B9543" s="102"/>
    </row>
    <row r="9544" spans="2:2" ht="15">
      <c r="B9544" s="102"/>
    </row>
    <row r="9545" spans="2:2" ht="15">
      <c r="B9545" s="102"/>
    </row>
    <row r="9546" spans="2:2" ht="15">
      <c r="B9546" s="102"/>
    </row>
    <row r="9547" spans="2:2" ht="15">
      <c r="B9547" s="102"/>
    </row>
    <row r="9548" spans="2:2" ht="15">
      <c r="B9548" s="102"/>
    </row>
    <row r="9549" spans="2:2" ht="15">
      <c r="B9549" s="102"/>
    </row>
    <row r="9550" spans="2:2" ht="15">
      <c r="B9550" s="102"/>
    </row>
    <row r="9551" spans="2:2" ht="15">
      <c r="B9551" s="102"/>
    </row>
    <row r="9552" spans="2:2" ht="15">
      <c r="B9552" s="102"/>
    </row>
    <row r="9553" spans="2:2" ht="15">
      <c r="B9553" s="102"/>
    </row>
    <row r="9554" spans="2:2" ht="15">
      <c r="B9554" s="102"/>
    </row>
    <row r="9555" spans="2:2" ht="15">
      <c r="B9555" s="102"/>
    </row>
    <row r="9556" spans="2:2" ht="15">
      <c r="B9556" s="102"/>
    </row>
    <row r="9557" spans="2:2" ht="15">
      <c r="B9557" s="102"/>
    </row>
    <row r="9558" spans="2:2" ht="15">
      <c r="B9558" s="102"/>
    </row>
    <row r="9559" spans="2:2" ht="15">
      <c r="B9559" s="102"/>
    </row>
    <row r="9560" spans="2:2" ht="15">
      <c r="B9560" s="102"/>
    </row>
    <row r="9561" spans="2:2" ht="15">
      <c r="B9561" s="102"/>
    </row>
    <row r="9562" spans="2:2" ht="15">
      <c r="B9562" s="102"/>
    </row>
    <row r="9563" spans="2:2" ht="15">
      <c r="B9563" s="102"/>
    </row>
    <row r="9564" spans="2:2" ht="15">
      <c r="B9564" s="102"/>
    </row>
    <row r="9565" spans="2:2" ht="15">
      <c r="B9565" s="102"/>
    </row>
    <row r="9566" spans="2:2" ht="15">
      <c r="B9566" s="102"/>
    </row>
    <row r="9567" spans="2:2" ht="15">
      <c r="B9567" s="102"/>
    </row>
    <row r="9568" spans="2:2" ht="15">
      <c r="B9568" s="102"/>
    </row>
    <row r="9569" spans="2:2" ht="15">
      <c r="B9569" s="102"/>
    </row>
    <row r="9570" spans="2:2" ht="15">
      <c r="B9570" s="102"/>
    </row>
    <row r="9571" spans="2:2" ht="15">
      <c r="B9571" s="102"/>
    </row>
    <row r="9572" spans="2:2" ht="15">
      <c r="B9572" s="102"/>
    </row>
    <row r="9573" spans="2:2" ht="15">
      <c r="B9573" s="102"/>
    </row>
    <row r="9574" spans="2:2" ht="15">
      <c r="B9574" s="102"/>
    </row>
    <row r="9575" spans="2:2" ht="15">
      <c r="B9575" s="102"/>
    </row>
    <row r="9576" spans="2:2" ht="15">
      <c r="B9576" s="102"/>
    </row>
    <row r="9577" spans="2:2" ht="15">
      <c r="B9577" s="102"/>
    </row>
    <row r="9578" spans="2:2" ht="15">
      <c r="B9578" s="102"/>
    </row>
    <row r="9579" spans="2:2" ht="15">
      <c r="B9579" s="102"/>
    </row>
    <row r="9580" spans="2:2" ht="15">
      <c r="B9580" s="102"/>
    </row>
    <row r="9581" spans="2:2" ht="15">
      <c r="B9581" s="102"/>
    </row>
    <row r="9582" spans="2:2" ht="15">
      <c r="B9582" s="102"/>
    </row>
    <row r="9583" spans="2:2" ht="15">
      <c r="B9583" s="102"/>
    </row>
    <row r="9584" spans="2:2" ht="15">
      <c r="B9584" s="102"/>
    </row>
    <row r="9585" spans="2:2" ht="15">
      <c r="B9585" s="102"/>
    </row>
    <row r="9586" spans="2:2" ht="15">
      <c r="B9586" s="102"/>
    </row>
    <row r="9587" spans="2:2" ht="15">
      <c r="B9587" s="102"/>
    </row>
    <row r="9588" spans="2:2" ht="15">
      <c r="B9588" s="102"/>
    </row>
    <row r="9589" spans="2:2" ht="15">
      <c r="B9589" s="102"/>
    </row>
    <row r="9590" spans="2:2" ht="15">
      <c r="B9590" s="102"/>
    </row>
    <row r="9591" spans="2:2" ht="15">
      <c r="B9591" s="102"/>
    </row>
    <row r="9592" spans="2:2" ht="15">
      <c r="B9592" s="102"/>
    </row>
    <row r="9593" spans="2:2" ht="15">
      <c r="B9593" s="102"/>
    </row>
    <row r="9594" spans="2:2" ht="15">
      <c r="B9594" s="102"/>
    </row>
    <row r="9595" spans="2:2" ht="15">
      <c r="B9595" s="102"/>
    </row>
    <row r="9596" spans="2:2" ht="15">
      <c r="B9596" s="102"/>
    </row>
    <row r="9597" spans="2:2" ht="15">
      <c r="B9597" s="102"/>
    </row>
    <row r="9598" spans="2:2" ht="15">
      <c r="B9598" s="102"/>
    </row>
    <row r="9599" spans="2:2" ht="15">
      <c r="B9599" s="102"/>
    </row>
    <row r="9600" spans="2:2" ht="15">
      <c r="B9600" s="102"/>
    </row>
    <row r="9601" spans="2:2" ht="15">
      <c r="B9601" s="102"/>
    </row>
    <row r="9602" spans="2:2" ht="15">
      <c r="B9602" s="102"/>
    </row>
    <row r="9603" spans="2:2" ht="15">
      <c r="B9603" s="102"/>
    </row>
    <row r="9604" spans="2:2" ht="15">
      <c r="B9604" s="102"/>
    </row>
    <row r="9605" spans="2:2" ht="15">
      <c r="B9605" s="102"/>
    </row>
    <row r="9606" spans="2:2" ht="15">
      <c r="B9606" s="102"/>
    </row>
    <row r="9607" spans="2:2" ht="15">
      <c r="B9607" s="102"/>
    </row>
    <row r="9608" spans="2:2" ht="15">
      <c r="B9608" s="102"/>
    </row>
    <row r="9609" spans="2:2" ht="15">
      <c r="B9609" s="102"/>
    </row>
    <row r="9610" spans="2:2" ht="15">
      <c r="B9610" s="102"/>
    </row>
    <row r="9611" spans="2:2" ht="15">
      <c r="B9611" s="102"/>
    </row>
    <row r="9612" spans="2:2" ht="15">
      <c r="B9612" s="102"/>
    </row>
    <row r="9613" spans="2:2" ht="15">
      <c r="B9613" s="102"/>
    </row>
    <row r="9614" spans="2:2" ht="15">
      <c r="B9614" s="102"/>
    </row>
    <row r="9615" spans="2:2" ht="15">
      <c r="B9615" s="102"/>
    </row>
    <row r="9616" spans="2:2" ht="15">
      <c r="B9616" s="102"/>
    </row>
    <row r="9617" spans="2:2" ht="15">
      <c r="B9617" s="102"/>
    </row>
    <row r="9618" spans="2:2" ht="15">
      <c r="B9618" s="102"/>
    </row>
    <row r="9619" spans="2:2" ht="15">
      <c r="B9619" s="102"/>
    </row>
    <row r="9620" spans="2:2" ht="15">
      <c r="B9620" s="102"/>
    </row>
    <row r="9621" spans="2:2" ht="15">
      <c r="B9621" s="102"/>
    </row>
    <row r="9622" spans="2:2" ht="15">
      <c r="B9622" s="102"/>
    </row>
    <row r="9623" spans="2:2" ht="15">
      <c r="B9623" s="102"/>
    </row>
    <row r="9624" spans="2:2" ht="15">
      <c r="B9624" s="102"/>
    </row>
    <row r="9625" spans="2:2" ht="15">
      <c r="B9625" s="102"/>
    </row>
    <row r="9626" spans="2:2" ht="15">
      <c r="B9626" s="102"/>
    </row>
    <row r="9627" spans="2:2" ht="15">
      <c r="B9627" s="102"/>
    </row>
    <row r="9628" spans="2:2" ht="15">
      <c r="B9628" s="102"/>
    </row>
    <row r="9629" spans="2:2" ht="15">
      <c r="B9629" s="102"/>
    </row>
    <row r="9630" spans="2:2" ht="15">
      <c r="B9630" s="102"/>
    </row>
    <row r="9631" spans="2:2" ht="15">
      <c r="B9631" s="102"/>
    </row>
    <row r="9632" spans="2:2" ht="15">
      <c r="B9632" s="102"/>
    </row>
    <row r="9633" spans="2:2" ht="15">
      <c r="B9633" s="102"/>
    </row>
    <row r="9634" spans="2:2" ht="15">
      <c r="B9634" s="102"/>
    </row>
    <row r="9635" spans="2:2" ht="15">
      <c r="B9635" s="102"/>
    </row>
    <row r="9636" spans="2:2" ht="15">
      <c r="B9636" s="102"/>
    </row>
    <row r="9637" spans="2:2" ht="15">
      <c r="B9637" s="102"/>
    </row>
    <row r="9638" spans="2:2" ht="15">
      <c r="B9638" s="102"/>
    </row>
    <row r="9639" spans="2:2" ht="15">
      <c r="B9639" s="102"/>
    </row>
    <row r="9640" spans="2:2" ht="15">
      <c r="B9640" s="102"/>
    </row>
    <row r="9641" spans="2:2" ht="15">
      <c r="B9641" s="102"/>
    </row>
    <row r="9642" spans="2:2" ht="15">
      <c r="B9642" s="102"/>
    </row>
    <row r="9643" spans="2:2" ht="15">
      <c r="B9643" s="102"/>
    </row>
    <row r="9644" spans="2:2" ht="15">
      <c r="B9644" s="102"/>
    </row>
    <row r="9645" spans="2:2" ht="15">
      <c r="B9645" s="102"/>
    </row>
    <row r="9646" spans="2:2" ht="15">
      <c r="B9646" s="102"/>
    </row>
    <row r="9647" spans="2:2" ht="15">
      <c r="B9647" s="102"/>
    </row>
    <row r="9648" spans="2:2" ht="15">
      <c r="B9648" s="102"/>
    </row>
    <row r="9649" spans="2:2" ht="15">
      <c r="B9649" s="102"/>
    </row>
    <row r="9650" spans="2:2" ht="15">
      <c r="B9650" s="102"/>
    </row>
    <row r="9651" spans="2:2" ht="15">
      <c r="B9651" s="102"/>
    </row>
    <row r="9652" spans="2:2" ht="15">
      <c r="B9652" s="102"/>
    </row>
    <row r="9653" spans="2:2" ht="15">
      <c r="B9653" s="102"/>
    </row>
    <row r="9654" spans="2:2" ht="15">
      <c r="B9654" s="102"/>
    </row>
    <row r="9655" spans="2:2" ht="15">
      <c r="B9655" s="102"/>
    </row>
    <row r="9656" spans="2:2" ht="15">
      <c r="B9656" s="102"/>
    </row>
    <row r="9657" spans="2:2" ht="15">
      <c r="B9657" s="102"/>
    </row>
    <row r="9658" spans="2:2" ht="15">
      <c r="B9658" s="102"/>
    </row>
    <row r="9659" spans="2:2" ht="15">
      <c r="B9659" s="102"/>
    </row>
    <row r="9660" spans="2:2" ht="15">
      <c r="B9660" s="102"/>
    </row>
    <row r="9661" spans="2:2" ht="15">
      <c r="B9661" s="102"/>
    </row>
    <row r="9662" spans="2:2" ht="15">
      <c r="B9662" s="102"/>
    </row>
    <row r="9663" spans="2:2" ht="15">
      <c r="B9663" s="102"/>
    </row>
    <row r="9664" spans="2:2" ht="15">
      <c r="B9664" s="102"/>
    </row>
    <row r="9665" spans="2:2" ht="15">
      <c r="B9665" s="102"/>
    </row>
    <row r="9666" spans="2:2" ht="15">
      <c r="B9666" s="102"/>
    </row>
    <row r="9667" spans="2:2" ht="15">
      <c r="B9667" s="102"/>
    </row>
    <row r="9668" spans="2:2" ht="15">
      <c r="B9668" s="102"/>
    </row>
    <row r="9669" spans="2:2" ht="15">
      <c r="B9669" s="102"/>
    </row>
    <row r="9670" spans="2:2" ht="15">
      <c r="B9670" s="102"/>
    </row>
    <row r="9671" spans="2:2" ht="15">
      <c r="B9671" s="102"/>
    </row>
    <row r="9672" spans="2:2" ht="15">
      <c r="B9672" s="102"/>
    </row>
    <row r="9673" spans="2:2" ht="15">
      <c r="B9673" s="102"/>
    </row>
    <row r="9674" spans="2:2" ht="15">
      <c r="B9674" s="102"/>
    </row>
    <row r="9675" spans="2:2" ht="15">
      <c r="B9675" s="102"/>
    </row>
    <row r="9676" spans="2:2" ht="15">
      <c r="B9676" s="102"/>
    </row>
    <row r="9677" spans="2:2" ht="15">
      <c r="B9677" s="102"/>
    </row>
    <row r="9678" spans="2:2" ht="15">
      <c r="B9678" s="102"/>
    </row>
    <row r="9679" spans="2:2" ht="15">
      <c r="B9679" s="102"/>
    </row>
    <row r="9680" spans="2:2" ht="15">
      <c r="B9680" s="102"/>
    </row>
    <row r="9681" spans="2:2" ht="15">
      <c r="B9681" s="102"/>
    </row>
    <row r="9682" spans="2:2" ht="15">
      <c r="B9682" s="102"/>
    </row>
    <row r="9683" spans="2:2" ht="15">
      <c r="B9683" s="102"/>
    </row>
    <row r="9684" spans="2:2" ht="15">
      <c r="B9684" s="102"/>
    </row>
    <row r="9685" spans="2:2" ht="15">
      <c r="B9685" s="102"/>
    </row>
    <row r="9686" spans="2:2" ht="15">
      <c r="B9686" s="102"/>
    </row>
    <row r="9687" spans="2:2" ht="15">
      <c r="B9687" s="102"/>
    </row>
    <row r="9688" spans="2:2" ht="15">
      <c r="B9688" s="102"/>
    </row>
    <row r="9689" spans="2:2" ht="15">
      <c r="B9689" s="102"/>
    </row>
    <row r="9690" spans="2:2" ht="15">
      <c r="B9690" s="102"/>
    </row>
    <row r="9691" spans="2:2" ht="15">
      <c r="B9691" s="102"/>
    </row>
    <row r="9692" spans="2:2" ht="15">
      <c r="B9692" s="102"/>
    </row>
    <row r="9693" spans="2:2" ht="15">
      <c r="B9693" s="102"/>
    </row>
    <row r="9694" spans="2:2" ht="15">
      <c r="B9694" s="102"/>
    </row>
    <row r="9695" spans="2:2" ht="15">
      <c r="B9695" s="102"/>
    </row>
    <row r="9696" spans="2:2" ht="15">
      <c r="B9696" s="102"/>
    </row>
    <row r="9697" spans="2:2" ht="15">
      <c r="B9697" s="102"/>
    </row>
    <row r="9698" spans="2:2" ht="15">
      <c r="B9698" s="102"/>
    </row>
    <row r="9699" spans="2:2" ht="15">
      <c r="B9699" s="102"/>
    </row>
    <row r="9700" spans="2:2" ht="15">
      <c r="B9700" s="102"/>
    </row>
    <row r="9701" spans="2:2" ht="15">
      <c r="B9701" s="102"/>
    </row>
    <row r="9702" spans="2:2" ht="15">
      <c r="B9702" s="102"/>
    </row>
    <row r="9703" spans="2:2" ht="15">
      <c r="B9703" s="102"/>
    </row>
    <row r="9704" spans="2:2" ht="15">
      <c r="B9704" s="102"/>
    </row>
    <row r="9705" spans="2:2" ht="15">
      <c r="B9705" s="102"/>
    </row>
    <row r="9706" spans="2:2" ht="15">
      <c r="B9706" s="102"/>
    </row>
    <row r="9707" spans="2:2" ht="15">
      <c r="B9707" s="102"/>
    </row>
    <row r="9708" spans="2:2" ht="15">
      <c r="B9708" s="102"/>
    </row>
    <row r="9709" spans="2:2" ht="15">
      <c r="B9709" s="102"/>
    </row>
    <row r="9710" spans="2:2" ht="15">
      <c r="B9710" s="102"/>
    </row>
    <row r="9711" spans="2:2" ht="15">
      <c r="B9711" s="102"/>
    </row>
    <row r="9712" spans="2:2" ht="15">
      <c r="B9712" s="102"/>
    </row>
    <row r="9713" spans="2:2" ht="15">
      <c r="B9713" s="102"/>
    </row>
    <row r="9714" spans="2:2" ht="15">
      <c r="B9714" s="102"/>
    </row>
    <row r="9715" spans="2:2" ht="15">
      <c r="B9715" s="102"/>
    </row>
    <row r="9716" spans="2:2" ht="15">
      <c r="B9716" s="102"/>
    </row>
    <row r="9717" spans="2:2" ht="15">
      <c r="B9717" s="102"/>
    </row>
    <row r="9718" spans="2:2" ht="15">
      <c r="B9718" s="102"/>
    </row>
    <row r="9719" spans="2:2" ht="15">
      <c r="B9719" s="102"/>
    </row>
    <row r="9720" spans="2:2" ht="15">
      <c r="B9720" s="102"/>
    </row>
    <row r="9721" spans="2:2" ht="15">
      <c r="B9721" s="102"/>
    </row>
    <row r="9722" spans="2:2" ht="15">
      <c r="B9722" s="102"/>
    </row>
    <row r="9723" spans="2:2" ht="15">
      <c r="B9723" s="102"/>
    </row>
    <row r="9724" spans="2:2" ht="15">
      <c r="B9724" s="102"/>
    </row>
    <row r="9725" spans="2:2" ht="15">
      <c r="B9725" s="102"/>
    </row>
    <row r="9726" spans="2:2" ht="15">
      <c r="B9726" s="102"/>
    </row>
    <row r="9727" spans="2:2" ht="15">
      <c r="B9727" s="102"/>
    </row>
    <row r="9728" spans="2:2" ht="15">
      <c r="B9728" s="102"/>
    </row>
    <row r="9729" spans="2:2" ht="15">
      <c r="B9729" s="102"/>
    </row>
    <row r="9730" spans="2:2" ht="15">
      <c r="B9730" s="102"/>
    </row>
    <row r="9731" spans="2:2" ht="15">
      <c r="B9731" s="102"/>
    </row>
    <row r="9732" spans="2:2" ht="15">
      <c r="B9732" s="102"/>
    </row>
    <row r="9733" spans="2:2" ht="15">
      <c r="B9733" s="102"/>
    </row>
    <row r="9734" spans="2:2" ht="15">
      <c r="B9734" s="102"/>
    </row>
    <row r="9735" spans="2:2" ht="15">
      <c r="B9735" s="102"/>
    </row>
    <row r="9736" spans="2:2" ht="15">
      <c r="B9736" s="102"/>
    </row>
    <row r="9737" spans="2:2" ht="15">
      <c r="B9737" s="102"/>
    </row>
    <row r="9738" spans="2:2" ht="15">
      <c r="B9738" s="102"/>
    </row>
    <row r="9739" spans="2:2" ht="15">
      <c r="B9739" s="102"/>
    </row>
    <row r="9740" spans="2:2" ht="15">
      <c r="B9740" s="102"/>
    </row>
    <row r="9741" spans="2:2" ht="15">
      <c r="B9741" s="102"/>
    </row>
    <row r="9742" spans="2:2" ht="15">
      <c r="B9742" s="102"/>
    </row>
    <row r="9743" spans="2:2" ht="15">
      <c r="B9743" s="102"/>
    </row>
    <row r="9744" spans="2:2" ht="15">
      <c r="B9744" s="102"/>
    </row>
    <row r="9745" spans="2:2" ht="15">
      <c r="B9745" s="102"/>
    </row>
    <row r="9746" spans="2:2" ht="15">
      <c r="B9746" s="102"/>
    </row>
    <row r="9747" spans="2:2" ht="15">
      <c r="B9747" s="102"/>
    </row>
    <row r="9748" spans="2:2" ht="15">
      <c r="B9748" s="102"/>
    </row>
    <row r="9749" spans="2:2" ht="15">
      <c r="B9749" s="102"/>
    </row>
    <row r="9750" spans="2:2" ht="15">
      <c r="B9750" s="102"/>
    </row>
    <row r="9751" spans="2:2" ht="15">
      <c r="B9751" s="102"/>
    </row>
    <row r="9752" spans="2:2" ht="15">
      <c r="B9752" s="102"/>
    </row>
    <row r="9753" spans="2:2" ht="15">
      <c r="B9753" s="102"/>
    </row>
    <row r="9754" spans="2:2" ht="15">
      <c r="B9754" s="102"/>
    </row>
    <row r="9755" spans="2:2" ht="15">
      <c r="B9755" s="102"/>
    </row>
    <row r="9756" spans="2:2" ht="15">
      <c r="B9756" s="102"/>
    </row>
    <row r="9757" spans="2:2" ht="15">
      <c r="B9757" s="102"/>
    </row>
    <row r="9758" spans="2:2" ht="15">
      <c r="B9758" s="102"/>
    </row>
    <row r="9759" spans="2:2" ht="15">
      <c r="B9759" s="102"/>
    </row>
    <row r="9760" spans="2:2" ht="15">
      <c r="B9760" s="102"/>
    </row>
    <row r="9761" spans="2:2" ht="15">
      <c r="B9761" s="102"/>
    </row>
    <row r="9762" spans="2:2" ht="15">
      <c r="B9762" s="102"/>
    </row>
    <row r="9763" spans="2:2" ht="15">
      <c r="B9763" s="102"/>
    </row>
    <row r="9764" spans="2:2" ht="15">
      <c r="B9764" s="102"/>
    </row>
    <row r="9765" spans="2:2" ht="15">
      <c r="B9765" s="102"/>
    </row>
    <row r="9766" spans="2:2" ht="15">
      <c r="B9766" s="102"/>
    </row>
    <row r="9767" spans="2:2" ht="15">
      <c r="B9767" s="102"/>
    </row>
    <row r="9768" spans="2:2" ht="15">
      <c r="B9768" s="102"/>
    </row>
    <row r="9769" spans="2:2" ht="15">
      <c r="B9769" s="102"/>
    </row>
    <row r="9770" spans="2:2" ht="15">
      <c r="B9770" s="102"/>
    </row>
    <row r="9771" spans="2:2" ht="15">
      <c r="B9771" s="102"/>
    </row>
    <row r="9772" spans="2:2" ht="15">
      <c r="B9772" s="102"/>
    </row>
    <row r="9773" spans="2:2" ht="15">
      <c r="B9773" s="102"/>
    </row>
    <row r="9774" spans="2:2" ht="15">
      <c r="B9774" s="102"/>
    </row>
    <row r="9775" spans="2:2" ht="15">
      <c r="B9775" s="102"/>
    </row>
    <row r="9776" spans="2:2" ht="15">
      <c r="B9776" s="102"/>
    </row>
    <row r="9777" spans="2:2" ht="15">
      <c r="B9777" s="102"/>
    </row>
    <row r="9778" spans="2:2" ht="15">
      <c r="B9778" s="102"/>
    </row>
    <row r="9779" spans="2:2" ht="15">
      <c r="B9779" s="102"/>
    </row>
    <row r="9780" spans="2:2" ht="15">
      <c r="B9780" s="102"/>
    </row>
    <row r="9781" spans="2:2" ht="15">
      <c r="B9781" s="102"/>
    </row>
    <row r="9782" spans="2:2" ht="15">
      <c r="B9782" s="102"/>
    </row>
    <row r="9783" spans="2:2" ht="15">
      <c r="B9783" s="102"/>
    </row>
    <row r="9784" spans="2:2" ht="15">
      <c r="B9784" s="102"/>
    </row>
    <row r="9785" spans="2:2" ht="15">
      <c r="B9785" s="102"/>
    </row>
    <row r="9786" spans="2:2" ht="15">
      <c r="B9786" s="102"/>
    </row>
    <row r="9787" spans="2:2" ht="15">
      <c r="B9787" s="102"/>
    </row>
    <row r="9788" spans="2:2" ht="15">
      <c r="B9788" s="102"/>
    </row>
    <row r="9789" spans="2:2" ht="15">
      <c r="B9789" s="102"/>
    </row>
    <row r="9790" spans="2:2" ht="15">
      <c r="B9790" s="102"/>
    </row>
    <row r="9791" spans="2:2" ht="15">
      <c r="B9791" s="102"/>
    </row>
    <row r="9792" spans="2:2" ht="15">
      <c r="B9792" s="102"/>
    </row>
    <row r="9793" spans="2:2" ht="15">
      <c r="B9793" s="102"/>
    </row>
    <row r="9794" spans="2:2" ht="15">
      <c r="B9794" s="102"/>
    </row>
    <row r="9795" spans="2:2" ht="15">
      <c r="B9795" s="102"/>
    </row>
    <row r="9796" spans="2:2" ht="15">
      <c r="B9796" s="102"/>
    </row>
    <row r="9797" spans="2:2" ht="15">
      <c r="B9797" s="102"/>
    </row>
    <row r="9798" spans="2:2" ht="15">
      <c r="B9798" s="102"/>
    </row>
    <row r="9799" spans="2:2" ht="15">
      <c r="B9799" s="102"/>
    </row>
    <row r="9800" spans="2:2" ht="15">
      <c r="B9800" s="102"/>
    </row>
    <row r="9801" spans="2:2" ht="15">
      <c r="B9801" s="102"/>
    </row>
    <row r="9802" spans="2:2" ht="15">
      <c r="B9802" s="102"/>
    </row>
    <row r="9803" spans="2:2" ht="15">
      <c r="B9803" s="102"/>
    </row>
    <row r="9804" spans="2:2" ht="15">
      <c r="B9804" s="102"/>
    </row>
    <row r="9805" spans="2:2" ht="15">
      <c r="B9805" s="102"/>
    </row>
    <row r="9806" spans="2:2" ht="15">
      <c r="B9806" s="102"/>
    </row>
    <row r="9807" spans="2:2" ht="15">
      <c r="B9807" s="102"/>
    </row>
    <row r="9808" spans="2:2" ht="15">
      <c r="B9808" s="102"/>
    </row>
    <row r="9809" spans="2:2" ht="15">
      <c r="B9809" s="102"/>
    </row>
    <row r="9810" spans="2:2" ht="15">
      <c r="B9810" s="102"/>
    </row>
    <row r="9811" spans="2:2" ht="15">
      <c r="B9811" s="102"/>
    </row>
    <row r="9812" spans="2:2" ht="15">
      <c r="B9812" s="102"/>
    </row>
    <row r="9813" spans="2:2" ht="15">
      <c r="B9813" s="102"/>
    </row>
    <row r="9814" spans="2:2" ht="15">
      <c r="B9814" s="102"/>
    </row>
    <row r="9815" spans="2:2" ht="15">
      <c r="B9815" s="102"/>
    </row>
    <row r="9816" spans="2:2" ht="15">
      <c r="B9816" s="102"/>
    </row>
    <row r="9817" spans="2:2" ht="15">
      <c r="B9817" s="102"/>
    </row>
    <row r="9818" spans="2:2" ht="15">
      <c r="B9818" s="102"/>
    </row>
    <row r="9819" spans="2:2" ht="15">
      <c r="B9819" s="102"/>
    </row>
    <row r="9820" spans="2:2" ht="15">
      <c r="B9820" s="102"/>
    </row>
    <row r="9821" spans="2:2" ht="15">
      <c r="B9821" s="102"/>
    </row>
    <row r="9822" spans="2:2" ht="15">
      <c r="B9822" s="102"/>
    </row>
    <row r="9823" spans="2:2" ht="15">
      <c r="B9823" s="102"/>
    </row>
    <row r="9824" spans="2:2" ht="15">
      <c r="B9824" s="102"/>
    </row>
    <row r="9825" spans="2:2" ht="15">
      <c r="B9825" s="102"/>
    </row>
    <row r="9826" spans="2:2" ht="15">
      <c r="B9826" s="102"/>
    </row>
    <row r="9827" spans="2:2" ht="15">
      <c r="B9827" s="102"/>
    </row>
    <row r="9828" spans="2:2" ht="15">
      <c r="B9828" s="102"/>
    </row>
    <row r="9829" spans="2:2" ht="15">
      <c r="B9829" s="102"/>
    </row>
    <row r="9830" spans="2:2" ht="15">
      <c r="B9830" s="102"/>
    </row>
    <row r="9831" spans="2:2" ht="15">
      <c r="B9831" s="102"/>
    </row>
    <row r="9832" spans="2:2" ht="15">
      <c r="B9832" s="102"/>
    </row>
    <row r="9833" spans="2:2" ht="15">
      <c r="B9833" s="102"/>
    </row>
    <row r="9834" spans="2:2" ht="15">
      <c r="B9834" s="102"/>
    </row>
    <row r="9835" spans="2:2" ht="15">
      <c r="B9835" s="102"/>
    </row>
    <row r="9836" spans="2:2" ht="15">
      <c r="B9836" s="102"/>
    </row>
    <row r="9837" spans="2:2" ht="15">
      <c r="B9837" s="102"/>
    </row>
    <row r="9838" spans="2:2" ht="15">
      <c r="B9838" s="102"/>
    </row>
    <row r="9839" spans="2:2" ht="15">
      <c r="B9839" s="102"/>
    </row>
    <row r="9840" spans="2:2" ht="15">
      <c r="B9840" s="102"/>
    </row>
    <row r="9841" spans="2:2" ht="15">
      <c r="B9841" s="102"/>
    </row>
    <row r="9842" spans="2:2" ht="15">
      <c r="B9842" s="102"/>
    </row>
    <row r="9843" spans="2:2" ht="15">
      <c r="B9843" s="102"/>
    </row>
    <row r="9844" spans="2:2" ht="15">
      <c r="B9844" s="102"/>
    </row>
    <row r="9845" spans="2:2" ht="15">
      <c r="B9845" s="102"/>
    </row>
    <row r="9846" spans="2:2" ht="15">
      <c r="B9846" s="102"/>
    </row>
    <row r="9847" spans="2:2" ht="15">
      <c r="B9847" s="102"/>
    </row>
    <row r="9848" spans="2:2" ht="15">
      <c r="B9848" s="102"/>
    </row>
    <row r="9849" spans="2:2" ht="15">
      <c r="B9849" s="102"/>
    </row>
    <row r="9850" spans="2:2" ht="15">
      <c r="B9850" s="102"/>
    </row>
    <row r="9851" spans="2:2" ht="15">
      <c r="B9851" s="102"/>
    </row>
    <row r="9852" spans="2:2" ht="15">
      <c r="B9852" s="102"/>
    </row>
    <row r="9853" spans="2:2" ht="15">
      <c r="B9853" s="102"/>
    </row>
    <row r="9854" spans="2:2" ht="15">
      <c r="B9854" s="102"/>
    </row>
    <row r="9855" spans="2:2" ht="15">
      <c r="B9855" s="102"/>
    </row>
    <row r="9856" spans="2:2" ht="15">
      <c r="B9856" s="102"/>
    </row>
    <row r="9857" spans="2:2" ht="15">
      <c r="B9857" s="102"/>
    </row>
    <row r="9858" spans="2:2" ht="15">
      <c r="B9858" s="102"/>
    </row>
    <row r="9859" spans="2:2" ht="15">
      <c r="B9859" s="102"/>
    </row>
    <row r="9860" spans="2:2" ht="15">
      <c r="B9860" s="102"/>
    </row>
    <row r="9861" spans="2:2" ht="15">
      <c r="B9861" s="102"/>
    </row>
    <row r="9862" spans="2:2" ht="15">
      <c r="B9862" s="102"/>
    </row>
    <row r="9863" spans="2:2" ht="15">
      <c r="B9863" s="102"/>
    </row>
    <row r="9864" spans="2:2" ht="15">
      <c r="B9864" s="102"/>
    </row>
    <row r="9865" spans="2:2" ht="15">
      <c r="B9865" s="102"/>
    </row>
    <row r="9866" spans="2:2" ht="15">
      <c r="B9866" s="102"/>
    </row>
    <row r="9867" spans="2:2" ht="15">
      <c r="B9867" s="102"/>
    </row>
    <row r="9868" spans="2:2" ht="15">
      <c r="B9868" s="102"/>
    </row>
    <row r="9869" spans="2:2" ht="15">
      <c r="B9869" s="102"/>
    </row>
    <row r="9870" spans="2:2" ht="15">
      <c r="B9870" s="102"/>
    </row>
    <row r="9871" spans="2:2" ht="15">
      <c r="B9871" s="102"/>
    </row>
    <row r="9872" spans="2:2" ht="15">
      <c r="B9872" s="102"/>
    </row>
    <row r="9873" spans="2:2" ht="15">
      <c r="B9873" s="102"/>
    </row>
    <row r="9874" spans="2:2" ht="15">
      <c r="B9874" s="102"/>
    </row>
    <row r="9875" spans="2:2" ht="15">
      <c r="B9875" s="102"/>
    </row>
    <row r="9876" spans="2:2" ht="15">
      <c r="B9876" s="102"/>
    </row>
    <row r="9877" spans="2:2" ht="15">
      <c r="B9877" s="102"/>
    </row>
    <row r="9878" spans="2:2" ht="15">
      <c r="B9878" s="102"/>
    </row>
    <row r="9879" spans="2:2" ht="15">
      <c r="B9879" s="102"/>
    </row>
    <row r="9880" spans="2:2" ht="15">
      <c r="B9880" s="102"/>
    </row>
    <row r="9881" spans="2:2" ht="15">
      <c r="B9881" s="102"/>
    </row>
    <row r="9882" spans="2:2" ht="15">
      <c r="B9882" s="102"/>
    </row>
    <row r="9883" spans="2:2" ht="15">
      <c r="B9883" s="102"/>
    </row>
    <row r="9884" spans="2:2" ht="15">
      <c r="B9884" s="102"/>
    </row>
    <row r="9885" spans="2:2" ht="15">
      <c r="B9885" s="102"/>
    </row>
    <row r="9886" spans="2:2" ht="15">
      <c r="B9886" s="102"/>
    </row>
    <row r="9887" spans="2:2" ht="15">
      <c r="B9887" s="102"/>
    </row>
    <row r="9888" spans="2:2" ht="15">
      <c r="B9888" s="102"/>
    </row>
    <row r="9889" spans="2:2" ht="15">
      <c r="B9889" s="102"/>
    </row>
    <row r="9890" spans="2:2" ht="15">
      <c r="B9890" s="102"/>
    </row>
    <row r="9891" spans="2:2" ht="15">
      <c r="B9891" s="102"/>
    </row>
    <row r="9892" spans="2:2" ht="15">
      <c r="B9892" s="102"/>
    </row>
    <row r="9893" spans="2:2" ht="15">
      <c r="B9893" s="102"/>
    </row>
    <row r="9894" spans="2:2" ht="15">
      <c r="B9894" s="102"/>
    </row>
    <row r="9895" spans="2:2" ht="15">
      <c r="B9895" s="102"/>
    </row>
    <row r="9896" spans="2:2" ht="15">
      <c r="B9896" s="102"/>
    </row>
    <row r="9897" spans="2:2" ht="15">
      <c r="B9897" s="102"/>
    </row>
    <row r="9898" spans="2:2" ht="15">
      <c r="B9898" s="102"/>
    </row>
    <row r="9899" spans="2:2" ht="15">
      <c r="B9899" s="102"/>
    </row>
    <row r="9900" spans="2:2" ht="15">
      <c r="B9900" s="102"/>
    </row>
    <row r="9901" spans="2:2" ht="15">
      <c r="B9901" s="102"/>
    </row>
    <row r="9902" spans="2:2" ht="15">
      <c r="B9902" s="102"/>
    </row>
    <row r="9903" spans="2:2" ht="15">
      <c r="B9903" s="102"/>
    </row>
    <row r="9904" spans="2:2" ht="15">
      <c r="B9904" s="102"/>
    </row>
    <row r="9905" spans="2:2" ht="15">
      <c r="B9905" s="102"/>
    </row>
    <row r="9906" spans="2:2" ht="15">
      <c r="B9906" s="102"/>
    </row>
    <row r="9907" spans="2:2" ht="15">
      <c r="B9907" s="102"/>
    </row>
    <row r="9908" spans="2:2" ht="15">
      <c r="B9908" s="102"/>
    </row>
    <row r="9909" spans="2:2" ht="15">
      <c r="B9909" s="102"/>
    </row>
    <row r="9910" spans="2:2" ht="15">
      <c r="B9910" s="102"/>
    </row>
    <row r="9911" spans="2:2" ht="15">
      <c r="B9911" s="102"/>
    </row>
    <row r="9912" spans="2:2" ht="15">
      <c r="B9912" s="102"/>
    </row>
    <row r="9913" spans="2:2" ht="15">
      <c r="B9913" s="102"/>
    </row>
    <row r="9914" spans="2:2" ht="15">
      <c r="B9914" s="102"/>
    </row>
    <row r="9915" spans="2:2" ht="15">
      <c r="B9915" s="102"/>
    </row>
    <row r="9916" spans="2:2" ht="15">
      <c r="B9916" s="102"/>
    </row>
    <row r="9917" spans="2:2" ht="15">
      <c r="B9917" s="102"/>
    </row>
    <row r="9918" spans="2:2" ht="15">
      <c r="B9918" s="102"/>
    </row>
    <row r="9919" spans="2:2" ht="15">
      <c r="B9919" s="102"/>
    </row>
    <row r="9920" spans="2:2" ht="15">
      <c r="B9920" s="102"/>
    </row>
    <row r="9921" spans="2:2" ht="15">
      <c r="B9921" s="102"/>
    </row>
    <row r="9922" spans="2:2" ht="15">
      <c r="B9922" s="102"/>
    </row>
    <row r="9923" spans="2:2" ht="15">
      <c r="B9923" s="102"/>
    </row>
    <row r="9924" spans="2:2" ht="15">
      <c r="B9924" s="102"/>
    </row>
    <row r="9925" spans="2:2" ht="15">
      <c r="B9925" s="102"/>
    </row>
    <row r="9926" spans="2:2" ht="15">
      <c r="B9926" s="102"/>
    </row>
    <row r="9927" spans="2:2" ht="15">
      <c r="B9927" s="102"/>
    </row>
    <row r="9928" spans="2:2" ht="15">
      <c r="B9928" s="102"/>
    </row>
    <row r="9929" spans="2:2" ht="15">
      <c r="B9929" s="102"/>
    </row>
    <row r="9930" spans="2:2" ht="15">
      <c r="B9930" s="102"/>
    </row>
    <row r="9931" spans="2:2" ht="15">
      <c r="B9931" s="102"/>
    </row>
    <row r="9932" spans="2:2" ht="15">
      <c r="B9932" s="102"/>
    </row>
    <row r="9933" spans="2:2" ht="15">
      <c r="B9933" s="102"/>
    </row>
    <row r="9934" spans="2:2" ht="15">
      <c r="B9934" s="102"/>
    </row>
    <row r="9935" spans="2:2" ht="15">
      <c r="B9935" s="102"/>
    </row>
    <row r="9936" spans="2:2" ht="15">
      <c r="B9936" s="102"/>
    </row>
    <row r="9937" spans="2:2" ht="15">
      <c r="B9937" s="102"/>
    </row>
    <row r="9938" spans="2:2" ht="15">
      <c r="B9938" s="102"/>
    </row>
    <row r="9939" spans="2:2" ht="15">
      <c r="B9939" s="102"/>
    </row>
    <row r="9940" spans="2:2" ht="15">
      <c r="B9940" s="102"/>
    </row>
    <row r="9941" spans="2:2" ht="15">
      <c r="B9941" s="102"/>
    </row>
    <row r="9942" spans="2:2" ht="15">
      <c r="B9942" s="102"/>
    </row>
    <row r="9943" spans="2:2" ht="15">
      <c r="B9943" s="102"/>
    </row>
    <row r="9944" spans="2:2" ht="15">
      <c r="B9944" s="102"/>
    </row>
    <row r="9945" spans="2:2" ht="15">
      <c r="B9945" s="102"/>
    </row>
    <row r="9946" spans="2:2" ht="15">
      <c r="B9946" s="102"/>
    </row>
    <row r="9947" spans="2:2" ht="15">
      <c r="B9947" s="102"/>
    </row>
    <row r="9948" spans="2:2" ht="15">
      <c r="B9948" s="102"/>
    </row>
    <row r="9949" spans="2:2" ht="15">
      <c r="B9949" s="102"/>
    </row>
    <row r="9950" spans="2:2" ht="15">
      <c r="B9950" s="102"/>
    </row>
    <row r="9951" spans="2:2" ht="15">
      <c r="B9951" s="102"/>
    </row>
    <row r="9952" spans="2:2" ht="15">
      <c r="B9952" s="102"/>
    </row>
    <row r="9953" spans="2:2" ht="15">
      <c r="B9953" s="102"/>
    </row>
    <row r="9954" spans="2:2" ht="15">
      <c r="B9954" s="102"/>
    </row>
    <row r="9955" spans="2:2" ht="15">
      <c r="B9955" s="102"/>
    </row>
    <row r="9956" spans="2:2" ht="15">
      <c r="B9956" s="102"/>
    </row>
    <row r="9957" spans="2:2" ht="15">
      <c r="B9957" s="102"/>
    </row>
    <row r="9958" spans="2:2" ht="15">
      <c r="B9958" s="102"/>
    </row>
    <row r="9959" spans="2:2" ht="15">
      <c r="B9959" s="102"/>
    </row>
    <row r="9960" spans="2:2" ht="15">
      <c r="B9960" s="102"/>
    </row>
    <row r="9961" spans="2:2" ht="15">
      <c r="B9961" s="102"/>
    </row>
    <row r="9962" spans="2:2" ht="15">
      <c r="B9962" s="102"/>
    </row>
    <row r="9963" spans="2:2" ht="15">
      <c r="B9963" s="102"/>
    </row>
    <row r="9964" spans="2:2" ht="15">
      <c r="B9964" s="102"/>
    </row>
    <row r="9965" spans="2:2" ht="15">
      <c r="B9965" s="102"/>
    </row>
    <row r="9966" spans="2:2" ht="15">
      <c r="B9966" s="102"/>
    </row>
    <row r="9967" spans="2:2" ht="15">
      <c r="B9967" s="102"/>
    </row>
    <row r="9968" spans="2:2" ht="15">
      <c r="B9968" s="102"/>
    </row>
    <row r="9969" spans="2:2" ht="15">
      <c r="B9969" s="102"/>
    </row>
    <row r="9970" spans="2:2" ht="15">
      <c r="B9970" s="102"/>
    </row>
    <row r="9971" spans="2:2" ht="15">
      <c r="B9971" s="102"/>
    </row>
    <row r="9972" spans="2:2" ht="15">
      <c r="B9972" s="102"/>
    </row>
    <row r="9973" spans="2:2" ht="15">
      <c r="B9973" s="102"/>
    </row>
    <row r="9974" spans="2:2" ht="15">
      <c r="B9974" s="102"/>
    </row>
    <row r="9975" spans="2:2" ht="15">
      <c r="B9975" s="102"/>
    </row>
    <row r="9976" spans="2:2" ht="15">
      <c r="B9976" s="102"/>
    </row>
    <row r="9977" spans="2:2" ht="15">
      <c r="B9977" s="102"/>
    </row>
    <row r="9978" spans="2:2" ht="15">
      <c r="B9978" s="102"/>
    </row>
    <row r="9979" spans="2:2" ht="15">
      <c r="B9979" s="102"/>
    </row>
    <row r="9980" spans="2:2" ht="15">
      <c r="B9980" s="102"/>
    </row>
    <row r="9981" spans="2:2" ht="15">
      <c r="B9981" s="102"/>
    </row>
    <row r="9982" spans="2:2" ht="15">
      <c r="B9982" s="102"/>
    </row>
    <row r="9983" spans="2:2" ht="15">
      <c r="B9983" s="102"/>
    </row>
    <row r="9984" spans="2:2" ht="15">
      <c r="B9984" s="102"/>
    </row>
    <row r="9985" spans="2:2" ht="15">
      <c r="B9985" s="102"/>
    </row>
    <row r="9986" spans="2:2" ht="15">
      <c r="B9986" s="102"/>
    </row>
    <row r="9987" spans="2:2" ht="15">
      <c r="B9987" s="102"/>
    </row>
    <row r="9988" spans="2:2" ht="15">
      <c r="B9988" s="102"/>
    </row>
    <row r="9989" spans="2:2" ht="15">
      <c r="B9989" s="102"/>
    </row>
    <row r="9990" spans="2:2" ht="15">
      <c r="B9990" s="102"/>
    </row>
    <row r="9991" spans="2:2" ht="15">
      <c r="B9991" s="102"/>
    </row>
    <row r="9992" spans="2:2" ht="15">
      <c r="B9992" s="102"/>
    </row>
    <row r="9993" spans="2:2" ht="15">
      <c r="B9993" s="102"/>
    </row>
    <row r="9994" spans="2:2" ht="15">
      <c r="B9994" s="102"/>
    </row>
    <row r="9995" spans="2:2" ht="15">
      <c r="B9995" s="102"/>
    </row>
    <row r="9996" spans="2:2" ht="15">
      <c r="B9996" s="102"/>
    </row>
    <row r="9997" spans="2:2" ht="15">
      <c r="B9997" s="102"/>
    </row>
    <row r="9998" spans="2:2" ht="15">
      <c r="B9998" s="102"/>
    </row>
    <row r="9999" spans="2:2" ht="15">
      <c r="B9999" s="102"/>
    </row>
    <row r="10000" spans="2:2" ht="15">
      <c r="B10000" s="102"/>
    </row>
    <row r="10001" spans="2:2" ht="15">
      <c r="B10001" s="102"/>
    </row>
    <row r="10002" spans="2:2" ht="15">
      <c r="B10002" s="102"/>
    </row>
    <row r="10003" spans="2:2" ht="15">
      <c r="B10003" s="102"/>
    </row>
    <row r="10004" spans="2:2" ht="15">
      <c r="B10004" s="102"/>
    </row>
    <row r="10005" spans="2:2" ht="15">
      <c r="B10005" s="102"/>
    </row>
    <row r="10006" spans="2:2" ht="15">
      <c r="B10006" s="102"/>
    </row>
    <row r="10007" spans="2:2" ht="15">
      <c r="B10007" s="102"/>
    </row>
    <row r="10008" spans="2:2" ht="15">
      <c r="B10008" s="102"/>
    </row>
    <row r="10009" spans="2:2" ht="15">
      <c r="B10009" s="102"/>
    </row>
    <row r="10010" spans="2:2" ht="15">
      <c r="B10010" s="102"/>
    </row>
    <row r="10011" spans="2:2" ht="15">
      <c r="B10011" s="102"/>
    </row>
    <row r="10012" spans="2:2" ht="15">
      <c r="B10012" s="102"/>
    </row>
    <row r="10013" spans="2:2" ht="15">
      <c r="B10013" s="102"/>
    </row>
    <row r="10014" spans="2:2" ht="15">
      <c r="B10014" s="102"/>
    </row>
    <row r="10015" spans="2:2" ht="15">
      <c r="B10015" s="102"/>
    </row>
    <row r="10016" spans="2:2" ht="15">
      <c r="B10016" s="102"/>
    </row>
    <row r="10017" spans="2:2" ht="15">
      <c r="B10017" s="102"/>
    </row>
    <row r="10018" spans="2:2" ht="15">
      <c r="B10018" s="102"/>
    </row>
    <row r="10019" spans="2:2" ht="15">
      <c r="B10019" s="102"/>
    </row>
    <row r="10020" spans="2:2" ht="15">
      <c r="B10020" s="102"/>
    </row>
    <row r="10021" spans="2:2" ht="15">
      <c r="B10021" s="102"/>
    </row>
    <row r="10022" spans="2:2" ht="15">
      <c r="B10022" s="102"/>
    </row>
    <row r="10023" spans="2:2" ht="15">
      <c r="B10023" s="102"/>
    </row>
    <row r="10024" spans="2:2" ht="15">
      <c r="B10024" s="102"/>
    </row>
    <row r="10025" spans="2:2" ht="15">
      <c r="B10025" s="102"/>
    </row>
    <row r="10026" spans="2:2" ht="15">
      <c r="B10026" s="102"/>
    </row>
    <row r="10027" spans="2:2" ht="15">
      <c r="B10027" s="102"/>
    </row>
    <row r="10028" spans="2:2" ht="15">
      <c r="B10028" s="102"/>
    </row>
    <row r="10029" spans="2:2" ht="15">
      <c r="B10029" s="102"/>
    </row>
    <row r="10030" spans="2:2" ht="15">
      <c r="B10030" s="102"/>
    </row>
    <row r="10031" spans="2:2" ht="15">
      <c r="B10031" s="102"/>
    </row>
    <row r="10032" spans="2:2" ht="15">
      <c r="B10032" s="102"/>
    </row>
    <row r="10033" spans="2:2" ht="15">
      <c r="B10033" s="102"/>
    </row>
    <row r="10034" spans="2:2" ht="15">
      <c r="B10034" s="102"/>
    </row>
    <row r="10035" spans="2:2" ht="15">
      <c r="B10035" s="102"/>
    </row>
    <row r="10036" spans="2:2" ht="15">
      <c r="B10036" s="102"/>
    </row>
    <row r="10037" spans="2:2" ht="15">
      <c r="B10037" s="102"/>
    </row>
    <row r="10038" spans="2:2" ht="15">
      <c r="B10038" s="102"/>
    </row>
    <row r="10039" spans="2:2" ht="15">
      <c r="B10039" s="102"/>
    </row>
    <row r="10040" spans="2:2" ht="15">
      <c r="B10040" s="102"/>
    </row>
    <row r="10041" spans="2:2" ht="15">
      <c r="B10041" s="102"/>
    </row>
    <row r="10042" spans="2:2" ht="15">
      <c r="B10042" s="102"/>
    </row>
    <row r="10043" spans="2:2" ht="15">
      <c r="B10043" s="102"/>
    </row>
    <row r="10044" spans="2:2" ht="15">
      <c r="B10044" s="102"/>
    </row>
    <row r="10045" spans="2:2" ht="15">
      <c r="B10045" s="102"/>
    </row>
    <row r="10046" spans="2:2" ht="15">
      <c r="B10046" s="102"/>
    </row>
    <row r="10047" spans="2:2" ht="15">
      <c r="B10047" s="102"/>
    </row>
    <row r="10048" spans="2:2" ht="15">
      <c r="B10048" s="102"/>
    </row>
    <row r="10049" spans="2:2" ht="15">
      <c r="B10049" s="102"/>
    </row>
    <row r="10050" spans="2:2" ht="15">
      <c r="B10050" s="102"/>
    </row>
    <row r="10051" spans="2:2" ht="15">
      <c r="B10051" s="102"/>
    </row>
    <row r="10052" spans="2:2" ht="15">
      <c r="B10052" s="102"/>
    </row>
    <row r="10053" spans="2:2" ht="15">
      <c r="B10053" s="102"/>
    </row>
    <row r="10054" spans="2:2" ht="15">
      <c r="B10054" s="102"/>
    </row>
    <row r="10055" spans="2:2" ht="15">
      <c r="B10055" s="102"/>
    </row>
    <row r="10056" spans="2:2" ht="15">
      <c r="B10056" s="102"/>
    </row>
    <row r="10057" spans="2:2" ht="15">
      <c r="B10057" s="102"/>
    </row>
    <row r="10058" spans="2:2" ht="15">
      <c r="B10058" s="102"/>
    </row>
    <row r="10059" spans="2:2" ht="15">
      <c r="B10059" s="102"/>
    </row>
    <row r="10060" spans="2:2" ht="15">
      <c r="B10060" s="102"/>
    </row>
    <row r="10061" spans="2:2" ht="15">
      <c r="B10061" s="102"/>
    </row>
    <row r="10062" spans="2:2" ht="15">
      <c r="B10062" s="102"/>
    </row>
    <row r="10063" spans="2:2" ht="15">
      <c r="B10063" s="102"/>
    </row>
    <row r="10064" spans="2:2" ht="15">
      <c r="B10064" s="102"/>
    </row>
    <row r="10065" spans="2:2" ht="15">
      <c r="B10065" s="102"/>
    </row>
    <row r="10066" spans="2:2" ht="15">
      <c r="B10066" s="102"/>
    </row>
    <row r="10067" spans="2:2" ht="15">
      <c r="B10067" s="102"/>
    </row>
    <row r="10068" spans="2:2" ht="15">
      <c r="B10068" s="102"/>
    </row>
    <row r="10069" spans="2:2" ht="15">
      <c r="B10069" s="102"/>
    </row>
    <row r="10070" spans="2:2" ht="15">
      <c r="B10070" s="102"/>
    </row>
    <row r="10071" spans="2:2" ht="15">
      <c r="B10071" s="102"/>
    </row>
    <row r="10072" spans="2:2" ht="15">
      <c r="B10072" s="102"/>
    </row>
    <row r="10073" spans="2:2" ht="15">
      <c r="B10073" s="102"/>
    </row>
    <row r="10074" spans="2:2" ht="15">
      <c r="B10074" s="102"/>
    </row>
    <row r="10075" spans="2:2" ht="15">
      <c r="B10075" s="102"/>
    </row>
    <row r="10076" spans="2:2" ht="15">
      <c r="B10076" s="102"/>
    </row>
    <row r="10077" spans="2:2" ht="15">
      <c r="B10077" s="102"/>
    </row>
    <row r="10078" spans="2:2" ht="15">
      <c r="B10078" s="102"/>
    </row>
    <row r="10079" spans="2:2" ht="15">
      <c r="B10079" s="102"/>
    </row>
    <row r="10080" spans="2:2" ht="15">
      <c r="B10080" s="102"/>
    </row>
    <row r="10081" spans="2:2" ht="15">
      <c r="B10081" s="102"/>
    </row>
    <row r="10082" spans="2:2" ht="15">
      <c r="B10082" s="102"/>
    </row>
    <row r="10083" spans="2:2" ht="15">
      <c r="B10083" s="102"/>
    </row>
    <row r="10084" spans="2:2" ht="15">
      <c r="B10084" s="102"/>
    </row>
    <row r="10085" spans="2:2" ht="15">
      <c r="B10085" s="102"/>
    </row>
    <row r="10086" spans="2:2" ht="15">
      <c r="B10086" s="102"/>
    </row>
    <row r="10087" spans="2:2" ht="15">
      <c r="B10087" s="102"/>
    </row>
    <row r="10088" spans="2:2" ht="15">
      <c r="B10088" s="102"/>
    </row>
    <row r="10089" spans="2:2" ht="15">
      <c r="B10089" s="102"/>
    </row>
    <row r="10090" spans="2:2" ht="15">
      <c r="B10090" s="102"/>
    </row>
    <row r="10091" spans="2:2" ht="15">
      <c r="B10091" s="102"/>
    </row>
    <row r="10092" spans="2:2" ht="15">
      <c r="B10092" s="102"/>
    </row>
    <row r="10093" spans="2:2" ht="15">
      <c r="B10093" s="102"/>
    </row>
    <row r="10094" spans="2:2" ht="15">
      <c r="B10094" s="102"/>
    </row>
    <row r="10095" spans="2:2" ht="15">
      <c r="B10095" s="102"/>
    </row>
    <row r="10096" spans="2:2" ht="15">
      <c r="B10096" s="102"/>
    </row>
    <row r="10097" spans="2:2" ht="15">
      <c r="B10097" s="102"/>
    </row>
    <row r="10098" spans="2:2" ht="15">
      <c r="B10098" s="102"/>
    </row>
    <row r="10099" spans="2:2" ht="15">
      <c r="B10099" s="102"/>
    </row>
    <row r="10100" spans="2:2" ht="15">
      <c r="B10100" s="102"/>
    </row>
    <row r="10101" spans="2:2" ht="15">
      <c r="B10101" s="102"/>
    </row>
    <row r="10102" spans="2:2" ht="15">
      <c r="B10102" s="102"/>
    </row>
    <row r="10103" spans="2:2" ht="15">
      <c r="B10103" s="102"/>
    </row>
    <row r="10104" spans="2:2" ht="15">
      <c r="B10104" s="102"/>
    </row>
    <row r="10105" spans="2:2" ht="15">
      <c r="B10105" s="102"/>
    </row>
    <row r="10106" spans="2:2" ht="15">
      <c r="B10106" s="102"/>
    </row>
    <row r="10107" spans="2:2" ht="15">
      <c r="B10107" s="102"/>
    </row>
    <row r="10108" spans="2:2" ht="15">
      <c r="B10108" s="102"/>
    </row>
    <row r="10109" spans="2:2" ht="15">
      <c r="B10109" s="102"/>
    </row>
    <row r="10110" spans="2:2" ht="15">
      <c r="B10110" s="102"/>
    </row>
    <row r="10111" spans="2:2" ht="15">
      <c r="B10111" s="102"/>
    </row>
    <row r="10112" spans="2:2" ht="15">
      <c r="B10112" s="102"/>
    </row>
    <row r="10113" spans="2:2" ht="15">
      <c r="B10113" s="102"/>
    </row>
    <row r="10114" spans="2:2" ht="15">
      <c r="B10114" s="102"/>
    </row>
    <row r="10115" spans="2:2" ht="15">
      <c r="B10115" s="102"/>
    </row>
    <row r="10116" spans="2:2" ht="15">
      <c r="B10116" s="102"/>
    </row>
    <row r="10117" spans="2:2" ht="15">
      <c r="B10117" s="102"/>
    </row>
    <row r="10118" spans="2:2" ht="15">
      <c r="B10118" s="102"/>
    </row>
    <row r="10119" spans="2:2" ht="15">
      <c r="B10119" s="102"/>
    </row>
    <row r="10120" spans="2:2" ht="15">
      <c r="B10120" s="102"/>
    </row>
    <row r="10121" spans="2:2" ht="15">
      <c r="B10121" s="102"/>
    </row>
    <row r="10122" spans="2:2" ht="15">
      <c r="B10122" s="102"/>
    </row>
    <row r="10123" spans="2:2" ht="15">
      <c r="B10123" s="102"/>
    </row>
    <row r="10124" spans="2:2" ht="15">
      <c r="B10124" s="102"/>
    </row>
    <row r="10125" spans="2:2" ht="15">
      <c r="B10125" s="102"/>
    </row>
    <row r="10126" spans="2:2" ht="15">
      <c r="B10126" s="102"/>
    </row>
    <row r="10127" spans="2:2" ht="15">
      <c r="B10127" s="102"/>
    </row>
    <row r="10128" spans="2:2" ht="15">
      <c r="B10128" s="102"/>
    </row>
    <row r="10129" spans="2:2" ht="15">
      <c r="B10129" s="102"/>
    </row>
    <row r="10130" spans="2:2" ht="15">
      <c r="B10130" s="102"/>
    </row>
    <row r="10131" spans="2:2" ht="15">
      <c r="B10131" s="102"/>
    </row>
    <row r="10132" spans="2:2" ht="15">
      <c r="B10132" s="102"/>
    </row>
    <row r="10133" spans="2:2" ht="15">
      <c r="B10133" s="102"/>
    </row>
    <row r="10134" spans="2:2" ht="15">
      <c r="B10134" s="102"/>
    </row>
    <row r="10135" spans="2:2" ht="15">
      <c r="B10135" s="102"/>
    </row>
    <row r="10136" spans="2:2" ht="15">
      <c r="B10136" s="102"/>
    </row>
    <row r="10137" spans="2:2" ht="15">
      <c r="B10137" s="102"/>
    </row>
    <row r="10138" spans="2:2" ht="15">
      <c r="B10138" s="102"/>
    </row>
    <row r="10139" spans="2:2" ht="15">
      <c r="B10139" s="102"/>
    </row>
    <row r="10140" spans="2:2" ht="15">
      <c r="B10140" s="102"/>
    </row>
    <row r="10141" spans="2:2" ht="15">
      <c r="B10141" s="102"/>
    </row>
    <row r="10142" spans="2:2" ht="15">
      <c r="B10142" s="102"/>
    </row>
    <row r="10143" spans="2:2" ht="15">
      <c r="B10143" s="102"/>
    </row>
    <row r="10144" spans="2:2" ht="15">
      <c r="B10144" s="102"/>
    </row>
    <row r="10145" spans="2:2" ht="15">
      <c r="B10145" s="102"/>
    </row>
    <row r="10146" spans="2:2" ht="15">
      <c r="B10146" s="102"/>
    </row>
    <row r="10147" spans="2:2" ht="15">
      <c r="B10147" s="102"/>
    </row>
    <row r="10148" spans="2:2" ht="15">
      <c r="B10148" s="102"/>
    </row>
    <row r="10149" spans="2:2" ht="15">
      <c r="B10149" s="102"/>
    </row>
    <row r="10150" spans="2:2" ht="15">
      <c r="B10150" s="102"/>
    </row>
    <row r="10151" spans="2:2" ht="15">
      <c r="B10151" s="102"/>
    </row>
    <row r="10152" spans="2:2" ht="15">
      <c r="B10152" s="102"/>
    </row>
    <row r="10153" spans="2:2" ht="15">
      <c r="B10153" s="102"/>
    </row>
    <row r="10154" spans="2:2" ht="15">
      <c r="B10154" s="102"/>
    </row>
    <row r="10155" spans="2:2" ht="15">
      <c r="B10155" s="102"/>
    </row>
    <row r="10156" spans="2:2" ht="15">
      <c r="B10156" s="102"/>
    </row>
    <row r="10157" spans="2:2" ht="15">
      <c r="B10157" s="102"/>
    </row>
    <row r="10158" spans="2:2" ht="15">
      <c r="B10158" s="102"/>
    </row>
    <row r="10159" spans="2:2" ht="15">
      <c r="B10159" s="102"/>
    </row>
    <row r="10160" spans="2:2" ht="15">
      <c r="B10160" s="102"/>
    </row>
    <row r="10161" spans="2:2" ht="15">
      <c r="B10161" s="102"/>
    </row>
    <row r="10162" spans="2:2" ht="15">
      <c r="B10162" s="102"/>
    </row>
    <row r="10163" spans="2:2" ht="15">
      <c r="B10163" s="102"/>
    </row>
    <row r="10164" spans="2:2" ht="15">
      <c r="B10164" s="102"/>
    </row>
    <row r="10165" spans="2:2" ht="15">
      <c r="B10165" s="102"/>
    </row>
    <row r="10166" spans="2:2" ht="15">
      <c r="B10166" s="102"/>
    </row>
    <row r="10167" spans="2:2" ht="15">
      <c r="B10167" s="102"/>
    </row>
    <row r="10168" spans="2:2" ht="15">
      <c r="B10168" s="102"/>
    </row>
    <row r="10169" spans="2:2" ht="15">
      <c r="B10169" s="102"/>
    </row>
    <row r="10170" spans="2:2" ht="15">
      <c r="B10170" s="102"/>
    </row>
    <row r="10171" spans="2:2" ht="15">
      <c r="B10171" s="102"/>
    </row>
    <row r="10172" spans="2:2" ht="15">
      <c r="B10172" s="102"/>
    </row>
    <row r="10173" spans="2:2" ht="15">
      <c r="B10173" s="102"/>
    </row>
    <row r="10174" spans="2:2" ht="15">
      <c r="B10174" s="102"/>
    </row>
    <row r="10175" spans="2:2" ht="15">
      <c r="B10175" s="102"/>
    </row>
    <row r="10176" spans="2:2" ht="15">
      <c r="B10176" s="102"/>
    </row>
    <row r="10177" spans="2:2" ht="15">
      <c r="B10177" s="102"/>
    </row>
    <row r="10178" spans="2:2" ht="15">
      <c r="B10178" s="102"/>
    </row>
    <row r="10179" spans="2:2" ht="15">
      <c r="B10179" s="102"/>
    </row>
    <row r="10180" spans="2:2" ht="15">
      <c r="B10180" s="102"/>
    </row>
    <row r="10181" spans="2:2" ht="15">
      <c r="B10181" s="102"/>
    </row>
    <row r="10182" spans="2:2" ht="15">
      <c r="B10182" s="102"/>
    </row>
    <row r="10183" spans="2:2" ht="15">
      <c r="B10183" s="102"/>
    </row>
    <row r="10184" spans="2:2" ht="15">
      <c r="B10184" s="102"/>
    </row>
    <row r="10185" spans="2:2" ht="15">
      <c r="B10185" s="102"/>
    </row>
    <row r="10186" spans="2:2" ht="15">
      <c r="B10186" s="102"/>
    </row>
    <row r="10187" spans="2:2" ht="15">
      <c r="B10187" s="102"/>
    </row>
    <row r="10188" spans="2:2" ht="15">
      <c r="B10188" s="102"/>
    </row>
    <row r="10189" spans="2:2" ht="15">
      <c r="B10189" s="102"/>
    </row>
    <row r="10190" spans="2:2" ht="15">
      <c r="B10190" s="102"/>
    </row>
    <row r="10191" spans="2:2" ht="15">
      <c r="B10191" s="102"/>
    </row>
    <row r="10192" spans="2:2" ht="15">
      <c r="B10192" s="102"/>
    </row>
    <row r="10193" spans="2:2" ht="15">
      <c r="B10193" s="102"/>
    </row>
    <row r="10194" spans="2:2" ht="15">
      <c r="B10194" s="102"/>
    </row>
    <row r="10195" spans="2:2" ht="15">
      <c r="B10195" s="102"/>
    </row>
    <row r="10196" spans="2:2" ht="15">
      <c r="B10196" s="102"/>
    </row>
    <row r="10197" spans="2:2" ht="15">
      <c r="B10197" s="102"/>
    </row>
    <row r="10198" spans="2:2" ht="15">
      <c r="B10198" s="102"/>
    </row>
    <row r="10199" spans="2:2" ht="15">
      <c r="B10199" s="102"/>
    </row>
    <row r="10200" spans="2:2" ht="15">
      <c r="B10200" s="102"/>
    </row>
    <row r="10201" spans="2:2" ht="15">
      <c r="B10201" s="102"/>
    </row>
    <row r="10202" spans="2:2" ht="15">
      <c r="B10202" s="102"/>
    </row>
    <row r="10203" spans="2:2" ht="15">
      <c r="B10203" s="102"/>
    </row>
    <row r="10204" spans="2:2" ht="15">
      <c r="B10204" s="102"/>
    </row>
    <row r="10205" spans="2:2" ht="15">
      <c r="B10205" s="102"/>
    </row>
    <row r="10206" spans="2:2" ht="15">
      <c r="B10206" s="102"/>
    </row>
    <row r="10207" spans="2:2" ht="15">
      <c r="B10207" s="102"/>
    </row>
    <row r="10208" spans="2:2" ht="15">
      <c r="B10208" s="102"/>
    </row>
    <row r="10209" spans="2:2" ht="15">
      <c r="B10209" s="102"/>
    </row>
    <row r="10210" spans="2:2" ht="15">
      <c r="B10210" s="102"/>
    </row>
    <row r="10211" spans="2:2" ht="15">
      <c r="B10211" s="102"/>
    </row>
    <row r="10212" spans="2:2" ht="15">
      <c r="B10212" s="102"/>
    </row>
    <row r="10213" spans="2:2" ht="15">
      <c r="B10213" s="102"/>
    </row>
    <row r="10214" spans="2:2" ht="15">
      <c r="B10214" s="102"/>
    </row>
    <row r="10215" spans="2:2" ht="15">
      <c r="B10215" s="102"/>
    </row>
    <row r="10216" spans="2:2" ht="15">
      <c r="B10216" s="102"/>
    </row>
    <row r="10217" spans="2:2" ht="15">
      <c r="B10217" s="102"/>
    </row>
    <row r="10218" spans="2:2" ht="15">
      <c r="B10218" s="102"/>
    </row>
    <row r="10219" spans="2:2" ht="15">
      <c r="B10219" s="102"/>
    </row>
    <row r="10220" spans="2:2" ht="15">
      <c r="B10220" s="102"/>
    </row>
    <row r="10221" spans="2:2" ht="15">
      <c r="B10221" s="102"/>
    </row>
    <row r="10222" spans="2:2" ht="15">
      <c r="B10222" s="102"/>
    </row>
    <row r="10223" spans="2:2" ht="15">
      <c r="B10223" s="102"/>
    </row>
    <row r="10224" spans="2:2" ht="15">
      <c r="B10224" s="102"/>
    </row>
    <row r="10225" spans="2:2" ht="15">
      <c r="B10225" s="102"/>
    </row>
    <row r="10226" spans="2:2" ht="15">
      <c r="B10226" s="102"/>
    </row>
    <row r="10227" spans="2:2" ht="15">
      <c r="B10227" s="102"/>
    </row>
    <row r="10228" spans="2:2" ht="15">
      <c r="B10228" s="102"/>
    </row>
    <row r="10229" spans="2:2" ht="15">
      <c r="B10229" s="102"/>
    </row>
    <row r="10230" spans="2:2" ht="15">
      <c r="B10230" s="102"/>
    </row>
    <row r="10231" spans="2:2" ht="15">
      <c r="B10231" s="102"/>
    </row>
    <row r="10232" spans="2:2" ht="15">
      <c r="B10232" s="102"/>
    </row>
    <row r="10233" spans="2:2" ht="15">
      <c r="B10233" s="102"/>
    </row>
    <row r="10234" spans="2:2" ht="15">
      <c r="B10234" s="102"/>
    </row>
    <row r="10235" spans="2:2" ht="15">
      <c r="B10235" s="102"/>
    </row>
    <row r="10236" spans="2:2" ht="15">
      <c r="B10236" s="102"/>
    </row>
    <row r="10237" spans="2:2" ht="15">
      <c r="B10237" s="102"/>
    </row>
    <row r="10238" spans="2:2" ht="15">
      <c r="B10238" s="102"/>
    </row>
    <row r="10239" spans="2:2" ht="15">
      <c r="B10239" s="102"/>
    </row>
    <row r="10240" spans="2:2" ht="15">
      <c r="B10240" s="102"/>
    </row>
    <row r="10241" spans="2:2" ht="15">
      <c r="B10241" s="102"/>
    </row>
    <row r="10242" spans="2:2" ht="15">
      <c r="B10242" s="102"/>
    </row>
    <row r="10243" spans="2:2" ht="15">
      <c r="B10243" s="102"/>
    </row>
    <row r="10244" spans="2:2" ht="15">
      <c r="B10244" s="102"/>
    </row>
    <row r="10245" spans="2:2" ht="15">
      <c r="B10245" s="102"/>
    </row>
    <row r="10246" spans="2:2" ht="15">
      <c r="B10246" s="102"/>
    </row>
    <row r="10247" spans="2:2" ht="15">
      <c r="B10247" s="102"/>
    </row>
    <row r="10248" spans="2:2" ht="15">
      <c r="B10248" s="102"/>
    </row>
    <row r="10249" spans="2:2" ht="15">
      <c r="B10249" s="102"/>
    </row>
    <row r="10250" spans="2:2" ht="15">
      <c r="B10250" s="102"/>
    </row>
    <row r="10251" spans="2:2" ht="15">
      <c r="B10251" s="102"/>
    </row>
    <row r="10252" spans="2:2" ht="15">
      <c r="B10252" s="102"/>
    </row>
    <row r="10253" spans="2:2" ht="15">
      <c r="B10253" s="102"/>
    </row>
    <row r="10254" spans="2:2" ht="15">
      <c r="B10254" s="102"/>
    </row>
    <row r="10255" spans="2:2" ht="15">
      <c r="B10255" s="102"/>
    </row>
    <row r="10256" spans="2:2" ht="15">
      <c r="B10256" s="102"/>
    </row>
    <row r="10257" spans="2:2" ht="15">
      <c r="B10257" s="102"/>
    </row>
    <row r="10258" spans="2:2" ht="15">
      <c r="B10258" s="102"/>
    </row>
    <row r="10259" spans="2:2" ht="15">
      <c r="B10259" s="102"/>
    </row>
    <row r="10260" spans="2:2" ht="15">
      <c r="B10260" s="102"/>
    </row>
    <row r="10261" spans="2:2" ht="15">
      <c r="B10261" s="102"/>
    </row>
    <row r="10262" spans="2:2" ht="15">
      <c r="B10262" s="102"/>
    </row>
    <row r="10263" spans="2:2" ht="15">
      <c r="B10263" s="102"/>
    </row>
    <row r="10264" spans="2:2" ht="15">
      <c r="B10264" s="102"/>
    </row>
    <row r="10265" spans="2:2" ht="15">
      <c r="B10265" s="102"/>
    </row>
    <row r="10266" spans="2:2" ht="15">
      <c r="B10266" s="102"/>
    </row>
    <row r="10267" spans="2:2" ht="15">
      <c r="B10267" s="102"/>
    </row>
    <row r="10268" spans="2:2" ht="15">
      <c r="B10268" s="102"/>
    </row>
    <row r="10269" spans="2:2" ht="15">
      <c r="B10269" s="102"/>
    </row>
    <row r="10270" spans="2:2" ht="15">
      <c r="B10270" s="102"/>
    </row>
    <row r="10271" spans="2:2" ht="15">
      <c r="B10271" s="102"/>
    </row>
    <row r="10272" spans="2:2" ht="15">
      <c r="B10272" s="102"/>
    </row>
    <row r="10273" spans="2:2" ht="15">
      <c r="B10273" s="102"/>
    </row>
    <row r="10274" spans="2:2" ht="15">
      <c r="B10274" s="102"/>
    </row>
    <row r="10275" spans="2:2" ht="15">
      <c r="B10275" s="102"/>
    </row>
    <row r="10276" spans="2:2" ht="15">
      <c r="B10276" s="102"/>
    </row>
    <row r="10277" spans="2:2" ht="15">
      <c r="B10277" s="102"/>
    </row>
    <row r="10278" spans="2:2" ht="15">
      <c r="B10278" s="102"/>
    </row>
    <row r="10279" spans="2:2" ht="15">
      <c r="B10279" s="102"/>
    </row>
    <row r="10280" spans="2:2" ht="15">
      <c r="B10280" s="102"/>
    </row>
    <row r="10281" spans="2:2" ht="15">
      <c r="B10281" s="102"/>
    </row>
    <row r="10282" spans="2:2" ht="15">
      <c r="B10282" s="102"/>
    </row>
    <row r="10283" spans="2:2" ht="15">
      <c r="B10283" s="102"/>
    </row>
    <row r="10284" spans="2:2" ht="15">
      <c r="B10284" s="102"/>
    </row>
    <row r="10285" spans="2:2" ht="15">
      <c r="B10285" s="102"/>
    </row>
    <row r="10286" spans="2:2" ht="15">
      <c r="B10286" s="102"/>
    </row>
    <row r="10287" spans="2:2" ht="15">
      <c r="B10287" s="102"/>
    </row>
    <row r="10288" spans="2:2" ht="15">
      <c r="B10288" s="102"/>
    </row>
    <row r="10289" spans="2:2" ht="15">
      <c r="B10289" s="102"/>
    </row>
    <row r="10290" spans="2:2" ht="15">
      <c r="B10290" s="102"/>
    </row>
    <row r="10291" spans="2:2" ht="15">
      <c r="B10291" s="102"/>
    </row>
    <row r="10292" spans="2:2" ht="15">
      <c r="B10292" s="102"/>
    </row>
    <row r="10293" spans="2:2" ht="15">
      <c r="B10293" s="102"/>
    </row>
    <row r="10294" spans="2:2" ht="15">
      <c r="B10294" s="102"/>
    </row>
    <row r="10295" spans="2:2" ht="15">
      <c r="B10295" s="102"/>
    </row>
    <row r="10296" spans="2:2" ht="15">
      <c r="B10296" s="102"/>
    </row>
    <row r="10297" spans="2:2" ht="15">
      <c r="B10297" s="102"/>
    </row>
    <row r="10298" spans="2:2" ht="15">
      <c r="B10298" s="102"/>
    </row>
    <row r="10299" spans="2:2" ht="15">
      <c r="B10299" s="102"/>
    </row>
    <row r="10300" spans="2:2" ht="15">
      <c r="B10300" s="102"/>
    </row>
    <row r="10301" spans="2:2" ht="15">
      <c r="B10301" s="102"/>
    </row>
    <row r="10302" spans="2:2" ht="15">
      <c r="B10302" s="102"/>
    </row>
    <row r="10303" spans="2:2" ht="15">
      <c r="B10303" s="102"/>
    </row>
    <row r="10304" spans="2:2" ht="15">
      <c r="B10304" s="102"/>
    </row>
    <row r="10305" spans="2:2" ht="15">
      <c r="B10305" s="102"/>
    </row>
    <row r="10306" spans="2:2" ht="15">
      <c r="B10306" s="102"/>
    </row>
    <row r="10307" spans="2:2" ht="15">
      <c r="B10307" s="102"/>
    </row>
    <row r="10308" spans="2:2" ht="15">
      <c r="B10308" s="102"/>
    </row>
    <row r="10309" spans="2:2" ht="15">
      <c r="B10309" s="102"/>
    </row>
    <row r="10310" spans="2:2" ht="15">
      <c r="B10310" s="102"/>
    </row>
    <row r="10311" spans="2:2" ht="15">
      <c r="B10311" s="102"/>
    </row>
    <row r="10312" spans="2:2" ht="15">
      <c r="B10312" s="102"/>
    </row>
    <row r="10313" spans="2:2" ht="15">
      <c r="B10313" s="102"/>
    </row>
    <row r="10314" spans="2:2" ht="15">
      <c r="B10314" s="102"/>
    </row>
    <row r="10315" spans="2:2" ht="15">
      <c r="B10315" s="102"/>
    </row>
    <row r="10316" spans="2:2" ht="15">
      <c r="B10316" s="102"/>
    </row>
    <row r="10317" spans="2:2" ht="15">
      <c r="B10317" s="102"/>
    </row>
    <row r="10318" spans="2:2" ht="15">
      <c r="B10318" s="102"/>
    </row>
    <row r="10319" spans="2:2" ht="15">
      <c r="B10319" s="102"/>
    </row>
    <row r="10320" spans="2:2" ht="15">
      <c r="B10320" s="102"/>
    </row>
    <row r="10321" spans="2:2" ht="15">
      <c r="B10321" s="102"/>
    </row>
    <row r="10322" spans="2:2" ht="15">
      <c r="B10322" s="102"/>
    </row>
    <row r="10323" spans="2:2" ht="15">
      <c r="B10323" s="102"/>
    </row>
    <row r="10324" spans="2:2" ht="15">
      <c r="B10324" s="102"/>
    </row>
    <row r="10325" spans="2:2" ht="15">
      <c r="B10325" s="102"/>
    </row>
    <row r="10326" spans="2:2" ht="15">
      <c r="B10326" s="102"/>
    </row>
    <row r="10327" spans="2:2" ht="15">
      <c r="B10327" s="102"/>
    </row>
    <row r="10328" spans="2:2" ht="15">
      <c r="B10328" s="102"/>
    </row>
    <row r="10329" spans="2:2" ht="15">
      <c r="B10329" s="102"/>
    </row>
    <row r="10330" spans="2:2" ht="15">
      <c r="B10330" s="102"/>
    </row>
    <row r="10331" spans="2:2" ht="15">
      <c r="B10331" s="102"/>
    </row>
    <row r="10332" spans="2:2" ht="15">
      <c r="B10332" s="102"/>
    </row>
    <row r="10333" spans="2:2" ht="15">
      <c r="B10333" s="102"/>
    </row>
    <row r="10334" spans="2:2" ht="15">
      <c r="B10334" s="102"/>
    </row>
    <row r="10335" spans="2:2" ht="15">
      <c r="B10335" s="102"/>
    </row>
    <row r="10336" spans="2:2" ht="15">
      <c r="B10336" s="102"/>
    </row>
    <row r="10337" spans="2:2" ht="15">
      <c r="B10337" s="102"/>
    </row>
    <row r="10338" spans="2:2" ht="15">
      <c r="B10338" s="102"/>
    </row>
    <row r="10339" spans="2:2" ht="15">
      <c r="B10339" s="102"/>
    </row>
    <row r="10340" spans="2:2" ht="15">
      <c r="B10340" s="102"/>
    </row>
    <row r="10341" spans="2:2" ht="15">
      <c r="B10341" s="102"/>
    </row>
    <row r="10342" spans="2:2" ht="15">
      <c r="B10342" s="102"/>
    </row>
    <row r="10343" spans="2:2" ht="15">
      <c r="B10343" s="102"/>
    </row>
    <row r="10344" spans="2:2" ht="15">
      <c r="B10344" s="102"/>
    </row>
    <row r="10345" spans="2:2" ht="15">
      <c r="B10345" s="102"/>
    </row>
    <row r="10346" spans="2:2" ht="15">
      <c r="B10346" s="102"/>
    </row>
    <row r="10347" spans="2:2" ht="15">
      <c r="B10347" s="102"/>
    </row>
    <row r="10348" spans="2:2" ht="15">
      <c r="B10348" s="102"/>
    </row>
    <row r="10349" spans="2:2" ht="15">
      <c r="B10349" s="102"/>
    </row>
    <row r="10350" spans="2:2" ht="15">
      <c r="B10350" s="102"/>
    </row>
    <row r="10351" spans="2:2" ht="15">
      <c r="B10351" s="102"/>
    </row>
    <row r="10352" spans="2:2" ht="15">
      <c r="B10352" s="102"/>
    </row>
    <row r="10353" spans="2:2" ht="15">
      <c r="B10353" s="102"/>
    </row>
    <row r="10354" spans="2:2" ht="15">
      <c r="B10354" s="102"/>
    </row>
    <row r="10355" spans="2:2" ht="15">
      <c r="B10355" s="102"/>
    </row>
    <row r="10356" spans="2:2" ht="15">
      <c r="B10356" s="102"/>
    </row>
    <row r="10357" spans="2:2" ht="15">
      <c r="B10357" s="102"/>
    </row>
    <row r="10358" spans="2:2" ht="15">
      <c r="B10358" s="102"/>
    </row>
    <row r="10359" spans="2:2" ht="15">
      <c r="B10359" s="102"/>
    </row>
    <row r="10360" spans="2:2" ht="15">
      <c r="B10360" s="102"/>
    </row>
    <row r="10361" spans="2:2" ht="15">
      <c r="B10361" s="102"/>
    </row>
    <row r="10362" spans="2:2" ht="15">
      <c r="B10362" s="102"/>
    </row>
    <row r="10363" spans="2:2" ht="15">
      <c r="B10363" s="102"/>
    </row>
    <row r="10364" spans="2:2" ht="15">
      <c r="B10364" s="102"/>
    </row>
    <row r="10365" spans="2:2" ht="15">
      <c r="B10365" s="102"/>
    </row>
    <row r="10366" spans="2:2" ht="15">
      <c r="B10366" s="102"/>
    </row>
    <row r="10367" spans="2:2" ht="15">
      <c r="B10367" s="102"/>
    </row>
    <row r="10368" spans="2:2" ht="15">
      <c r="B10368" s="102"/>
    </row>
    <row r="10369" spans="2:2" ht="15">
      <c r="B10369" s="102"/>
    </row>
    <row r="10370" spans="2:2" ht="15">
      <c r="B10370" s="102"/>
    </row>
    <row r="10371" spans="2:2" ht="15">
      <c r="B10371" s="102"/>
    </row>
    <row r="10372" spans="2:2" ht="15">
      <c r="B10372" s="102"/>
    </row>
    <row r="10373" spans="2:2" ht="15">
      <c r="B10373" s="102"/>
    </row>
    <row r="10374" spans="2:2" ht="15">
      <c r="B10374" s="102"/>
    </row>
    <row r="10375" spans="2:2" ht="15">
      <c r="B10375" s="102"/>
    </row>
    <row r="10376" spans="2:2" ht="15">
      <c r="B10376" s="102"/>
    </row>
    <row r="10377" spans="2:2" ht="15">
      <c r="B10377" s="102"/>
    </row>
    <row r="10378" spans="2:2" ht="15">
      <c r="B10378" s="102"/>
    </row>
    <row r="10379" spans="2:2" ht="15">
      <c r="B10379" s="102"/>
    </row>
    <row r="10380" spans="2:2" ht="15">
      <c r="B10380" s="102"/>
    </row>
    <row r="10381" spans="2:2" ht="15">
      <c r="B10381" s="102"/>
    </row>
    <row r="10382" spans="2:2" ht="15">
      <c r="B10382" s="102"/>
    </row>
    <row r="10383" spans="2:2" ht="15">
      <c r="B10383" s="102"/>
    </row>
    <row r="10384" spans="2:2" ht="15">
      <c r="B10384" s="102"/>
    </row>
    <row r="10385" spans="2:2" ht="15">
      <c r="B10385" s="102"/>
    </row>
    <row r="10386" spans="2:2" ht="15">
      <c r="B10386" s="102"/>
    </row>
    <row r="10387" spans="2:2" ht="15">
      <c r="B10387" s="102"/>
    </row>
    <row r="10388" spans="2:2" ht="15">
      <c r="B10388" s="102"/>
    </row>
    <row r="10389" spans="2:2" ht="15">
      <c r="B10389" s="102"/>
    </row>
    <row r="10390" spans="2:2" ht="15">
      <c r="B10390" s="102"/>
    </row>
    <row r="10391" spans="2:2" ht="15">
      <c r="B10391" s="102"/>
    </row>
    <row r="10392" spans="2:2" ht="15">
      <c r="B10392" s="102"/>
    </row>
    <row r="10393" spans="2:2" ht="15">
      <c r="B10393" s="102"/>
    </row>
    <row r="10394" spans="2:2" ht="15">
      <c r="B10394" s="102"/>
    </row>
    <row r="10395" spans="2:2" ht="15">
      <c r="B10395" s="102"/>
    </row>
    <row r="10396" spans="2:2" ht="15">
      <c r="B10396" s="102"/>
    </row>
    <row r="10397" spans="2:2" ht="15">
      <c r="B10397" s="102"/>
    </row>
    <row r="10398" spans="2:2" ht="15">
      <c r="B10398" s="102"/>
    </row>
    <row r="10399" spans="2:2" ht="15">
      <c r="B10399" s="102"/>
    </row>
    <row r="10400" spans="2:2" ht="15">
      <c r="B10400" s="102"/>
    </row>
    <row r="10401" spans="2:2" ht="15">
      <c r="B10401" s="102"/>
    </row>
    <row r="10402" spans="2:2" ht="15">
      <c r="B10402" s="102"/>
    </row>
    <row r="10403" spans="2:2" ht="15">
      <c r="B10403" s="102"/>
    </row>
    <row r="10404" spans="2:2" ht="15">
      <c r="B10404" s="102"/>
    </row>
    <row r="10405" spans="2:2" ht="15">
      <c r="B10405" s="102"/>
    </row>
    <row r="10406" spans="2:2" ht="15">
      <c r="B10406" s="102"/>
    </row>
    <row r="10407" spans="2:2" ht="15">
      <c r="B10407" s="102"/>
    </row>
    <row r="10408" spans="2:2" ht="15">
      <c r="B10408" s="102"/>
    </row>
    <row r="10409" spans="2:2" ht="15">
      <c r="B10409" s="102"/>
    </row>
    <row r="10410" spans="2:2" ht="15">
      <c r="B10410" s="102"/>
    </row>
    <row r="10411" spans="2:2" ht="15">
      <c r="B10411" s="102"/>
    </row>
    <row r="10412" spans="2:2" ht="15">
      <c r="B10412" s="102"/>
    </row>
    <row r="10413" spans="2:2" ht="15">
      <c r="B10413" s="102"/>
    </row>
    <row r="10414" spans="2:2" ht="15">
      <c r="B10414" s="102"/>
    </row>
    <row r="10415" spans="2:2" ht="15">
      <c r="B10415" s="102"/>
    </row>
    <row r="10416" spans="2:2" ht="15">
      <c r="B10416" s="102"/>
    </row>
    <row r="10417" spans="2:2" ht="15">
      <c r="B10417" s="102"/>
    </row>
    <row r="10418" spans="2:2" ht="15">
      <c r="B10418" s="102"/>
    </row>
    <row r="10419" spans="2:2" ht="15">
      <c r="B10419" s="102"/>
    </row>
    <row r="10420" spans="2:2" ht="15">
      <c r="B10420" s="102"/>
    </row>
    <row r="10421" spans="2:2" ht="15">
      <c r="B10421" s="102"/>
    </row>
    <row r="10422" spans="2:2" ht="15">
      <c r="B10422" s="102"/>
    </row>
    <row r="10423" spans="2:2" ht="15">
      <c r="B10423" s="102"/>
    </row>
    <row r="10424" spans="2:2" ht="15">
      <c r="B10424" s="102"/>
    </row>
    <row r="10425" spans="2:2" ht="15">
      <c r="B10425" s="102"/>
    </row>
    <row r="10426" spans="2:2" ht="15">
      <c r="B10426" s="102"/>
    </row>
    <row r="10427" spans="2:2" ht="15">
      <c r="B10427" s="102"/>
    </row>
    <row r="10428" spans="2:2" ht="15">
      <c r="B10428" s="102"/>
    </row>
    <row r="10429" spans="2:2" ht="15">
      <c r="B10429" s="102"/>
    </row>
    <row r="10430" spans="2:2" ht="15">
      <c r="B10430" s="102"/>
    </row>
    <row r="10431" spans="2:2" ht="15">
      <c r="B10431" s="102"/>
    </row>
    <row r="10432" spans="2:2" ht="15">
      <c r="B10432" s="102"/>
    </row>
    <row r="10433" spans="2:2" ht="15">
      <c r="B10433" s="102"/>
    </row>
    <row r="10434" spans="2:2" ht="15">
      <c r="B10434" s="102"/>
    </row>
    <row r="10435" spans="2:2" ht="15">
      <c r="B10435" s="102"/>
    </row>
    <row r="10436" spans="2:2" ht="15">
      <c r="B10436" s="102"/>
    </row>
    <row r="10437" spans="2:2" ht="15">
      <c r="B10437" s="102"/>
    </row>
    <row r="10438" spans="2:2" ht="15">
      <c r="B10438" s="102"/>
    </row>
    <row r="10439" spans="2:2" ht="15">
      <c r="B10439" s="102"/>
    </row>
    <row r="10440" spans="2:2" ht="15">
      <c r="B10440" s="102"/>
    </row>
    <row r="10441" spans="2:2" ht="15">
      <c r="B10441" s="102"/>
    </row>
    <row r="10442" spans="2:2" ht="15">
      <c r="B10442" s="102"/>
    </row>
    <row r="10443" spans="2:2" ht="15">
      <c r="B10443" s="102"/>
    </row>
    <row r="10444" spans="2:2" ht="15">
      <c r="B10444" s="102"/>
    </row>
    <row r="10445" spans="2:2" ht="15">
      <c r="B10445" s="102"/>
    </row>
    <row r="10446" spans="2:2" ht="15">
      <c r="B10446" s="102"/>
    </row>
    <row r="10447" spans="2:2" ht="15">
      <c r="B10447" s="102"/>
    </row>
    <row r="10448" spans="2:2" ht="15">
      <c r="B10448" s="102"/>
    </row>
    <row r="10449" spans="2:2" ht="15">
      <c r="B10449" s="102"/>
    </row>
    <row r="10450" spans="2:2" ht="15">
      <c r="B10450" s="102"/>
    </row>
    <row r="10451" spans="2:2" ht="15">
      <c r="B10451" s="102"/>
    </row>
    <row r="10452" spans="2:2" ht="15">
      <c r="B10452" s="102"/>
    </row>
    <row r="10453" spans="2:2" ht="15">
      <c r="B10453" s="102"/>
    </row>
    <row r="10454" spans="2:2" ht="15">
      <c r="B10454" s="102"/>
    </row>
    <row r="10455" spans="2:2" ht="15">
      <c r="B10455" s="102"/>
    </row>
    <row r="10456" spans="2:2" ht="15">
      <c r="B10456" s="102"/>
    </row>
    <row r="10457" spans="2:2" ht="15">
      <c r="B10457" s="102"/>
    </row>
    <row r="10458" spans="2:2" ht="15">
      <c r="B10458" s="102"/>
    </row>
    <row r="10459" spans="2:2" ht="15">
      <c r="B10459" s="102"/>
    </row>
    <row r="10460" spans="2:2" ht="15">
      <c r="B10460" s="102"/>
    </row>
    <row r="10461" spans="2:2" ht="15">
      <c r="B10461" s="102"/>
    </row>
    <row r="10462" spans="2:2" ht="15">
      <c r="B10462" s="102"/>
    </row>
    <row r="10463" spans="2:2" ht="15">
      <c r="B10463" s="102"/>
    </row>
    <row r="10464" spans="2:2" ht="15">
      <c r="B10464" s="102"/>
    </row>
    <row r="10465" spans="2:2" ht="15">
      <c r="B10465" s="102"/>
    </row>
    <row r="10466" spans="2:2" ht="15">
      <c r="B10466" s="102"/>
    </row>
    <row r="10467" spans="2:2" ht="15">
      <c r="B10467" s="102"/>
    </row>
    <row r="10468" spans="2:2" ht="15">
      <c r="B10468" s="102"/>
    </row>
    <row r="10469" spans="2:2" ht="15">
      <c r="B10469" s="102"/>
    </row>
    <row r="10470" spans="2:2" ht="15">
      <c r="B10470" s="102"/>
    </row>
    <row r="10471" spans="2:2" ht="15">
      <c r="B10471" s="102"/>
    </row>
    <row r="10472" spans="2:2" ht="15">
      <c r="B10472" s="102"/>
    </row>
    <row r="10473" spans="2:2" ht="15">
      <c r="B10473" s="102"/>
    </row>
    <row r="10474" spans="2:2" ht="15">
      <c r="B10474" s="102"/>
    </row>
    <row r="10475" spans="2:2" ht="15">
      <c r="B10475" s="102"/>
    </row>
    <row r="10476" spans="2:2" ht="15">
      <c r="B10476" s="102"/>
    </row>
    <row r="10477" spans="2:2" ht="15">
      <c r="B10477" s="102"/>
    </row>
    <row r="10478" spans="2:2" ht="15">
      <c r="B10478" s="102"/>
    </row>
    <row r="10479" spans="2:2" ht="15">
      <c r="B10479" s="102"/>
    </row>
    <row r="10480" spans="2:2" ht="15">
      <c r="B10480" s="102"/>
    </row>
    <row r="10481" spans="2:2" ht="15">
      <c r="B10481" s="102"/>
    </row>
    <row r="10482" spans="2:2" ht="15">
      <c r="B10482" s="102"/>
    </row>
    <row r="10483" spans="2:2" ht="15">
      <c r="B10483" s="102"/>
    </row>
    <row r="10484" spans="2:2" ht="15">
      <c r="B10484" s="102"/>
    </row>
    <row r="10485" spans="2:2" ht="15">
      <c r="B10485" s="102"/>
    </row>
    <row r="10486" spans="2:2" ht="15">
      <c r="B10486" s="102"/>
    </row>
    <row r="10487" spans="2:2" ht="15">
      <c r="B10487" s="102"/>
    </row>
    <row r="10488" spans="2:2" ht="15">
      <c r="B10488" s="102"/>
    </row>
    <row r="10489" spans="2:2" ht="15">
      <c r="B10489" s="102"/>
    </row>
    <row r="10490" spans="2:2" ht="15">
      <c r="B10490" s="102"/>
    </row>
    <row r="10491" spans="2:2" ht="15">
      <c r="B10491" s="102"/>
    </row>
    <row r="10492" spans="2:2" ht="15">
      <c r="B10492" s="102"/>
    </row>
    <row r="10493" spans="2:2" ht="15">
      <c r="B10493" s="102"/>
    </row>
    <row r="10494" spans="2:2" ht="15">
      <c r="B10494" s="102"/>
    </row>
    <row r="10495" spans="2:2" ht="15">
      <c r="B10495" s="102"/>
    </row>
    <row r="10496" spans="2:2" ht="15">
      <c r="B10496" s="102"/>
    </row>
    <row r="10497" spans="2:2" ht="15">
      <c r="B10497" s="102"/>
    </row>
    <row r="10498" spans="2:2" ht="15">
      <c r="B10498" s="102"/>
    </row>
    <row r="10499" spans="2:2" ht="15">
      <c r="B10499" s="102"/>
    </row>
    <row r="10500" spans="2:2" ht="15">
      <c r="B10500" s="102"/>
    </row>
    <row r="10501" spans="2:2" ht="15">
      <c r="B10501" s="102"/>
    </row>
    <row r="10502" spans="2:2" ht="15">
      <c r="B10502" s="102"/>
    </row>
    <row r="10503" spans="2:2" ht="15">
      <c r="B10503" s="102"/>
    </row>
    <row r="10504" spans="2:2" ht="15">
      <c r="B10504" s="102"/>
    </row>
    <row r="10505" spans="2:2" ht="15">
      <c r="B10505" s="102"/>
    </row>
    <row r="10506" spans="2:2" ht="15">
      <c r="B10506" s="102"/>
    </row>
    <row r="10507" spans="2:2" ht="15">
      <c r="B10507" s="102"/>
    </row>
    <row r="10508" spans="2:2" ht="15">
      <c r="B10508" s="102"/>
    </row>
    <row r="10509" spans="2:2" ht="15">
      <c r="B10509" s="102"/>
    </row>
    <row r="10510" spans="2:2" ht="15">
      <c r="B10510" s="102"/>
    </row>
    <row r="10511" spans="2:2" ht="15">
      <c r="B10511" s="102"/>
    </row>
    <row r="10512" spans="2:2" ht="15">
      <c r="B10512" s="102"/>
    </row>
    <row r="10513" spans="2:2" ht="15">
      <c r="B10513" s="102"/>
    </row>
    <row r="10514" spans="2:2" ht="15">
      <c r="B10514" s="102"/>
    </row>
    <row r="10515" spans="2:2" ht="15">
      <c r="B10515" s="102"/>
    </row>
    <row r="10516" spans="2:2" ht="15">
      <c r="B10516" s="102"/>
    </row>
    <row r="10517" spans="2:2" ht="15">
      <c r="B10517" s="102"/>
    </row>
    <row r="10518" spans="2:2" ht="15">
      <c r="B10518" s="102"/>
    </row>
    <row r="10519" spans="2:2" ht="15">
      <c r="B10519" s="102"/>
    </row>
    <row r="10520" spans="2:2" ht="15">
      <c r="B10520" s="102"/>
    </row>
    <row r="10521" spans="2:2" ht="15">
      <c r="B10521" s="102"/>
    </row>
    <row r="10522" spans="2:2" ht="15">
      <c r="B10522" s="102"/>
    </row>
    <row r="10523" spans="2:2" ht="15">
      <c r="B10523" s="102"/>
    </row>
    <row r="10524" spans="2:2" ht="15">
      <c r="B10524" s="102"/>
    </row>
    <row r="10525" spans="2:2" ht="15">
      <c r="B10525" s="102"/>
    </row>
    <row r="10526" spans="2:2" ht="15">
      <c r="B10526" s="102"/>
    </row>
    <row r="10527" spans="2:2" ht="15">
      <c r="B10527" s="102"/>
    </row>
    <row r="10528" spans="2:2" ht="15">
      <c r="B10528" s="102"/>
    </row>
    <row r="10529" spans="2:2" ht="15">
      <c r="B10529" s="102"/>
    </row>
    <row r="10530" spans="2:2" ht="15">
      <c r="B10530" s="102"/>
    </row>
    <row r="10531" spans="2:2" ht="15">
      <c r="B10531" s="102"/>
    </row>
    <row r="10532" spans="2:2" ht="15">
      <c r="B10532" s="102"/>
    </row>
    <row r="10533" spans="2:2" ht="15">
      <c r="B10533" s="102"/>
    </row>
    <row r="10534" spans="2:2" ht="15">
      <c r="B10534" s="102"/>
    </row>
    <row r="10535" spans="2:2" ht="15">
      <c r="B10535" s="102"/>
    </row>
    <row r="10536" spans="2:2" ht="15">
      <c r="B10536" s="102"/>
    </row>
    <row r="10537" spans="2:2" ht="15">
      <c r="B10537" s="102"/>
    </row>
    <row r="10538" spans="2:2" ht="15">
      <c r="B10538" s="102"/>
    </row>
    <row r="10539" spans="2:2" ht="15">
      <c r="B10539" s="102"/>
    </row>
    <row r="10540" spans="2:2" ht="15">
      <c r="B10540" s="102"/>
    </row>
    <row r="10541" spans="2:2" ht="15">
      <c r="B10541" s="102"/>
    </row>
    <row r="10542" spans="2:2" ht="15">
      <c r="B10542" s="102"/>
    </row>
    <row r="10543" spans="2:2" ht="15">
      <c r="B10543" s="102"/>
    </row>
    <row r="10544" spans="2:2" ht="15">
      <c r="B10544" s="102"/>
    </row>
    <row r="10545" spans="2:2" ht="15">
      <c r="B10545" s="102"/>
    </row>
    <row r="10546" spans="2:2" ht="15">
      <c r="B10546" s="102"/>
    </row>
    <row r="10547" spans="2:2" ht="15">
      <c r="B10547" s="102"/>
    </row>
    <row r="10548" spans="2:2" ht="15">
      <c r="B10548" s="102"/>
    </row>
    <row r="10549" spans="2:2" ht="15">
      <c r="B10549" s="102"/>
    </row>
    <row r="10550" spans="2:2" ht="15">
      <c r="B10550" s="102"/>
    </row>
    <row r="10551" spans="2:2" ht="15">
      <c r="B10551" s="102"/>
    </row>
    <row r="10552" spans="2:2" ht="15">
      <c r="B10552" s="102"/>
    </row>
    <row r="10553" spans="2:2" ht="15">
      <c r="B10553" s="102"/>
    </row>
    <row r="10554" spans="2:2" ht="15">
      <c r="B10554" s="102"/>
    </row>
    <row r="10555" spans="2:2" ht="15">
      <c r="B10555" s="102"/>
    </row>
    <row r="10556" spans="2:2" ht="15">
      <c r="B10556" s="102"/>
    </row>
    <row r="10557" spans="2:2" ht="15">
      <c r="B10557" s="102"/>
    </row>
    <row r="10558" spans="2:2" ht="15">
      <c r="B10558" s="102"/>
    </row>
    <row r="10559" spans="2:2" ht="15">
      <c r="B10559" s="102"/>
    </row>
    <row r="10560" spans="2:2" ht="15">
      <c r="B10560" s="102"/>
    </row>
    <row r="10561" spans="2:2" ht="15">
      <c r="B10561" s="102"/>
    </row>
    <row r="10562" spans="2:2" ht="15">
      <c r="B10562" s="102"/>
    </row>
    <row r="10563" spans="2:2" ht="15">
      <c r="B10563" s="102"/>
    </row>
    <row r="10564" spans="2:2" ht="15">
      <c r="B10564" s="102"/>
    </row>
    <row r="10565" spans="2:2" ht="15">
      <c r="B10565" s="102"/>
    </row>
    <row r="10566" spans="2:2" ht="15">
      <c r="B10566" s="102"/>
    </row>
    <row r="10567" spans="2:2" ht="15">
      <c r="B10567" s="102"/>
    </row>
    <row r="10568" spans="2:2" ht="15">
      <c r="B10568" s="102"/>
    </row>
    <row r="10569" spans="2:2" ht="15">
      <c r="B10569" s="102"/>
    </row>
    <row r="10570" spans="2:2" ht="15">
      <c r="B10570" s="102"/>
    </row>
    <row r="10571" spans="2:2" ht="15">
      <c r="B10571" s="102"/>
    </row>
    <row r="10572" spans="2:2" ht="15">
      <c r="B10572" s="102"/>
    </row>
    <row r="10573" spans="2:2" ht="15">
      <c r="B10573" s="102"/>
    </row>
    <row r="10574" spans="2:2" ht="15">
      <c r="B10574" s="102"/>
    </row>
    <row r="10575" spans="2:2" ht="15">
      <c r="B10575" s="102"/>
    </row>
    <row r="10576" spans="2:2" ht="15">
      <c r="B10576" s="102"/>
    </row>
    <row r="10577" spans="2:2" ht="15">
      <c r="B10577" s="102"/>
    </row>
    <row r="10578" spans="2:2" ht="15">
      <c r="B10578" s="102"/>
    </row>
    <row r="10579" spans="2:2" ht="15">
      <c r="B10579" s="102"/>
    </row>
    <row r="10580" spans="2:2" ht="15">
      <c r="B10580" s="102"/>
    </row>
    <row r="10581" spans="2:2" ht="15">
      <c r="B10581" s="102"/>
    </row>
    <row r="10582" spans="2:2" ht="15">
      <c r="B10582" s="102"/>
    </row>
    <row r="10583" spans="2:2" ht="15">
      <c r="B10583" s="102"/>
    </row>
    <row r="10584" spans="2:2" ht="15">
      <c r="B10584" s="102"/>
    </row>
    <row r="10585" spans="2:2" ht="15">
      <c r="B10585" s="102"/>
    </row>
    <row r="10586" spans="2:2" ht="15">
      <c r="B10586" s="102"/>
    </row>
    <row r="10587" spans="2:2" ht="15">
      <c r="B10587" s="102"/>
    </row>
    <row r="10588" spans="2:2" ht="15">
      <c r="B10588" s="102"/>
    </row>
    <row r="10589" spans="2:2" ht="15">
      <c r="B10589" s="102"/>
    </row>
    <row r="10590" spans="2:2" ht="15">
      <c r="B10590" s="102"/>
    </row>
    <row r="10591" spans="2:2" ht="15">
      <c r="B10591" s="102"/>
    </row>
    <row r="10592" spans="2:2" ht="15">
      <c r="B10592" s="102"/>
    </row>
    <row r="10593" spans="2:2" ht="15">
      <c r="B10593" s="102"/>
    </row>
    <row r="10594" spans="2:2" ht="15">
      <c r="B10594" s="102"/>
    </row>
    <row r="10595" spans="2:2" ht="15">
      <c r="B10595" s="102"/>
    </row>
    <row r="10596" spans="2:2" ht="15">
      <c r="B10596" s="102"/>
    </row>
    <row r="10597" spans="2:2" ht="15">
      <c r="B10597" s="102"/>
    </row>
    <row r="10598" spans="2:2" ht="15">
      <c r="B10598" s="102"/>
    </row>
    <row r="10599" spans="2:2" ht="15">
      <c r="B10599" s="102"/>
    </row>
    <row r="10600" spans="2:2" ht="15">
      <c r="B10600" s="102"/>
    </row>
    <row r="10601" spans="2:2" ht="15">
      <c r="B10601" s="102"/>
    </row>
    <row r="10602" spans="2:2" ht="15">
      <c r="B10602" s="102"/>
    </row>
    <row r="10603" spans="2:2" ht="15">
      <c r="B10603" s="102"/>
    </row>
    <row r="10604" spans="2:2" ht="15">
      <c r="B10604" s="102"/>
    </row>
    <row r="10605" spans="2:2" ht="15">
      <c r="B10605" s="102"/>
    </row>
    <row r="10606" spans="2:2" ht="15">
      <c r="B10606" s="102"/>
    </row>
    <row r="10607" spans="2:2" ht="15">
      <c r="B10607" s="102"/>
    </row>
    <row r="10608" spans="2:2" ht="15">
      <c r="B10608" s="102"/>
    </row>
    <row r="10609" spans="2:2" ht="15">
      <c r="B10609" s="102"/>
    </row>
    <row r="10610" spans="2:2" ht="15">
      <c r="B10610" s="102"/>
    </row>
    <row r="10611" spans="2:2" ht="15">
      <c r="B10611" s="102"/>
    </row>
    <row r="10612" spans="2:2" ht="15">
      <c r="B10612" s="102"/>
    </row>
    <row r="10613" spans="2:2" ht="15">
      <c r="B10613" s="102"/>
    </row>
    <row r="10614" spans="2:2" ht="15">
      <c r="B10614" s="102"/>
    </row>
    <row r="10615" spans="2:2" ht="15">
      <c r="B10615" s="102"/>
    </row>
    <row r="10616" spans="2:2" ht="15">
      <c r="B10616" s="102"/>
    </row>
    <row r="10617" spans="2:2" ht="15">
      <c r="B10617" s="102"/>
    </row>
    <row r="10618" spans="2:2" ht="15">
      <c r="B10618" s="102"/>
    </row>
    <row r="10619" spans="2:2" ht="15">
      <c r="B10619" s="102"/>
    </row>
    <row r="10620" spans="2:2" ht="15">
      <c r="B10620" s="102"/>
    </row>
    <row r="10621" spans="2:2" ht="15">
      <c r="B10621" s="102"/>
    </row>
    <row r="10622" spans="2:2" ht="15">
      <c r="B10622" s="102"/>
    </row>
    <row r="10623" spans="2:2" ht="15">
      <c r="B10623" s="102"/>
    </row>
    <row r="10624" spans="2:2" ht="15">
      <c r="B10624" s="102"/>
    </row>
    <row r="10625" spans="2:2" ht="15">
      <c r="B10625" s="102"/>
    </row>
    <row r="10626" spans="2:2" ht="15">
      <c r="B10626" s="102"/>
    </row>
    <row r="10627" spans="2:2" ht="15">
      <c r="B10627" s="102"/>
    </row>
    <row r="10628" spans="2:2" ht="15">
      <c r="B10628" s="102"/>
    </row>
    <row r="10629" spans="2:2" ht="15">
      <c r="B10629" s="102"/>
    </row>
    <row r="10630" spans="2:2" ht="15">
      <c r="B10630" s="102"/>
    </row>
    <row r="10631" spans="2:2" ht="15">
      <c r="B10631" s="102"/>
    </row>
    <row r="10632" spans="2:2" ht="15">
      <c r="B10632" s="102"/>
    </row>
    <row r="10633" spans="2:2" ht="15">
      <c r="B10633" s="102"/>
    </row>
    <row r="10634" spans="2:2" ht="15">
      <c r="B10634" s="102"/>
    </row>
    <row r="10635" spans="2:2" ht="15">
      <c r="B10635" s="102"/>
    </row>
    <row r="10636" spans="2:2" ht="15">
      <c r="B10636" s="102"/>
    </row>
    <row r="10637" spans="2:2" ht="15">
      <c r="B10637" s="102"/>
    </row>
    <row r="10638" spans="2:2" ht="15">
      <c r="B10638" s="102"/>
    </row>
    <row r="10639" spans="2:2" ht="15">
      <c r="B10639" s="102"/>
    </row>
    <row r="10640" spans="2:2" ht="15">
      <c r="B10640" s="102"/>
    </row>
    <row r="10641" spans="2:2" ht="15">
      <c r="B10641" s="102"/>
    </row>
    <row r="10642" spans="2:2" ht="15">
      <c r="B10642" s="102"/>
    </row>
    <row r="10643" spans="2:2" ht="15">
      <c r="B10643" s="102"/>
    </row>
    <row r="10644" spans="2:2" ht="15">
      <c r="B10644" s="102"/>
    </row>
    <row r="10645" spans="2:2" ht="15">
      <c r="B10645" s="102"/>
    </row>
    <row r="10646" spans="2:2" ht="15">
      <c r="B10646" s="102"/>
    </row>
    <row r="10647" spans="2:2" ht="15">
      <c r="B10647" s="102"/>
    </row>
    <row r="10648" spans="2:2" ht="15">
      <c r="B10648" s="102"/>
    </row>
    <row r="10649" spans="2:2" ht="15">
      <c r="B10649" s="102"/>
    </row>
    <row r="10650" spans="2:2" ht="15">
      <c r="B10650" s="102"/>
    </row>
    <row r="10651" spans="2:2" ht="15">
      <c r="B10651" s="102"/>
    </row>
    <row r="10652" spans="2:2" ht="15">
      <c r="B10652" s="102"/>
    </row>
    <row r="10653" spans="2:2" ht="15">
      <c r="B10653" s="102"/>
    </row>
    <row r="10654" spans="2:2" ht="15">
      <c r="B10654" s="102"/>
    </row>
    <row r="10655" spans="2:2" ht="15">
      <c r="B10655" s="102"/>
    </row>
    <row r="10656" spans="2:2" ht="15">
      <c r="B10656" s="102"/>
    </row>
    <row r="10657" spans="2:2" ht="15">
      <c r="B10657" s="102"/>
    </row>
    <row r="10658" spans="2:2" ht="15">
      <c r="B10658" s="102"/>
    </row>
    <row r="10659" spans="2:2" ht="15">
      <c r="B10659" s="102"/>
    </row>
    <row r="10660" spans="2:2" ht="15">
      <c r="B10660" s="102"/>
    </row>
    <row r="10661" spans="2:2" ht="15">
      <c r="B10661" s="102"/>
    </row>
    <row r="10662" spans="2:2" ht="15">
      <c r="B10662" s="102"/>
    </row>
    <row r="10663" spans="2:2" ht="15">
      <c r="B10663" s="102"/>
    </row>
    <row r="10664" spans="2:2" ht="15">
      <c r="B10664" s="102"/>
    </row>
    <row r="10665" spans="2:2" ht="15">
      <c r="B10665" s="102"/>
    </row>
    <row r="10666" spans="2:2" ht="15">
      <c r="B10666" s="102"/>
    </row>
    <row r="10667" spans="2:2" ht="15">
      <c r="B10667" s="102"/>
    </row>
    <row r="10668" spans="2:2" ht="15">
      <c r="B10668" s="102"/>
    </row>
    <row r="10669" spans="2:2" ht="15">
      <c r="B10669" s="102"/>
    </row>
    <row r="10670" spans="2:2" ht="15">
      <c r="B10670" s="102"/>
    </row>
    <row r="10671" spans="2:2" ht="15">
      <c r="B10671" s="102"/>
    </row>
    <row r="10672" spans="2:2" ht="15">
      <c r="B10672" s="102"/>
    </row>
    <row r="10673" spans="2:2" ht="15">
      <c r="B10673" s="102"/>
    </row>
    <row r="10674" spans="2:2" ht="15">
      <c r="B10674" s="102"/>
    </row>
    <row r="10675" spans="2:2" ht="15">
      <c r="B10675" s="102"/>
    </row>
    <row r="10676" spans="2:2" ht="15">
      <c r="B10676" s="102"/>
    </row>
    <row r="10677" spans="2:2" ht="15">
      <c r="B10677" s="102"/>
    </row>
    <row r="10678" spans="2:2" ht="15">
      <c r="B10678" s="102"/>
    </row>
    <row r="10679" spans="2:2" ht="15">
      <c r="B10679" s="102"/>
    </row>
    <row r="10680" spans="2:2" ht="15">
      <c r="B10680" s="102"/>
    </row>
    <row r="10681" spans="2:2" ht="15">
      <c r="B10681" s="102"/>
    </row>
    <row r="10682" spans="2:2" ht="15">
      <c r="B10682" s="102"/>
    </row>
    <row r="10683" spans="2:2" ht="15">
      <c r="B10683" s="102"/>
    </row>
    <row r="10684" spans="2:2" ht="15">
      <c r="B10684" s="102"/>
    </row>
    <row r="10685" spans="2:2" ht="15">
      <c r="B10685" s="102"/>
    </row>
    <row r="10686" spans="2:2" ht="15">
      <c r="B10686" s="102"/>
    </row>
    <row r="10687" spans="2:2" ht="15">
      <c r="B10687" s="102"/>
    </row>
    <row r="10688" spans="2:2" ht="15">
      <c r="B10688" s="102"/>
    </row>
    <row r="10689" spans="2:2" ht="15">
      <c r="B10689" s="102"/>
    </row>
    <row r="10690" spans="2:2" ht="15">
      <c r="B10690" s="102"/>
    </row>
    <row r="10691" spans="2:2" ht="15">
      <c r="B10691" s="102"/>
    </row>
    <row r="10692" spans="2:2" ht="15">
      <c r="B10692" s="102"/>
    </row>
    <row r="10693" spans="2:2" ht="15">
      <c r="B10693" s="102"/>
    </row>
    <row r="10694" spans="2:2" ht="15">
      <c r="B10694" s="102"/>
    </row>
    <row r="10695" spans="2:2" ht="15">
      <c r="B10695" s="102"/>
    </row>
    <row r="10696" spans="2:2" ht="15">
      <c r="B10696" s="102"/>
    </row>
    <row r="10697" spans="2:2" ht="15">
      <c r="B10697" s="102"/>
    </row>
    <row r="10698" spans="2:2" ht="15">
      <c r="B10698" s="102"/>
    </row>
    <row r="10699" spans="2:2" ht="15">
      <c r="B10699" s="102"/>
    </row>
    <row r="10700" spans="2:2" ht="15">
      <c r="B10700" s="102"/>
    </row>
    <row r="10701" spans="2:2" ht="15">
      <c r="B10701" s="102"/>
    </row>
    <row r="10702" spans="2:2" ht="15">
      <c r="B10702" s="102"/>
    </row>
    <row r="10703" spans="2:2" ht="15">
      <c r="B10703" s="102"/>
    </row>
    <row r="10704" spans="2:2" ht="15">
      <c r="B10704" s="102"/>
    </row>
    <row r="10705" spans="2:2" ht="15">
      <c r="B10705" s="102"/>
    </row>
    <row r="10706" spans="2:2" ht="15">
      <c r="B10706" s="102"/>
    </row>
    <row r="10707" spans="2:2" ht="15">
      <c r="B10707" s="102"/>
    </row>
    <row r="10708" spans="2:2" ht="15">
      <c r="B10708" s="102"/>
    </row>
    <row r="10709" spans="2:2" ht="15">
      <c r="B10709" s="102"/>
    </row>
    <row r="10710" spans="2:2" ht="15">
      <c r="B10710" s="102"/>
    </row>
    <row r="10711" spans="2:2" ht="15">
      <c r="B10711" s="102"/>
    </row>
    <row r="10712" spans="2:2" ht="15">
      <c r="B10712" s="102"/>
    </row>
    <row r="10713" spans="2:2" ht="15">
      <c r="B10713" s="102"/>
    </row>
    <row r="10714" spans="2:2" ht="15">
      <c r="B10714" s="102"/>
    </row>
    <row r="10715" spans="2:2" ht="15">
      <c r="B10715" s="102"/>
    </row>
    <row r="10716" spans="2:2" ht="15">
      <c r="B10716" s="102"/>
    </row>
    <row r="10717" spans="2:2" ht="15">
      <c r="B10717" s="102"/>
    </row>
    <row r="10718" spans="2:2" ht="15">
      <c r="B10718" s="102"/>
    </row>
    <row r="10719" spans="2:2" ht="15">
      <c r="B10719" s="102"/>
    </row>
    <row r="10720" spans="2:2" ht="15">
      <c r="B10720" s="102"/>
    </row>
    <row r="10721" spans="2:2" ht="15">
      <c r="B10721" s="102"/>
    </row>
    <row r="10722" spans="2:2" ht="15">
      <c r="B10722" s="102"/>
    </row>
    <row r="10723" spans="2:2" ht="15">
      <c r="B10723" s="102"/>
    </row>
    <row r="10724" spans="2:2" ht="15">
      <c r="B10724" s="102"/>
    </row>
    <row r="10725" spans="2:2" ht="15">
      <c r="B10725" s="102"/>
    </row>
    <row r="10726" spans="2:2" ht="15">
      <c r="B10726" s="102"/>
    </row>
    <row r="10727" spans="2:2" ht="15">
      <c r="B10727" s="102"/>
    </row>
    <row r="10728" spans="2:2" ht="15">
      <c r="B10728" s="102"/>
    </row>
    <row r="10729" spans="2:2" ht="15">
      <c r="B10729" s="102"/>
    </row>
    <row r="10730" spans="2:2" ht="15">
      <c r="B10730" s="102"/>
    </row>
    <row r="10731" spans="2:2" ht="15">
      <c r="B10731" s="102"/>
    </row>
    <row r="10732" spans="2:2" ht="15">
      <c r="B10732" s="102"/>
    </row>
    <row r="10733" spans="2:2" ht="15">
      <c r="B10733" s="102"/>
    </row>
    <row r="10734" spans="2:2" ht="15">
      <c r="B10734" s="102"/>
    </row>
    <row r="10735" spans="2:2" ht="15">
      <c r="B10735" s="102"/>
    </row>
    <row r="10736" spans="2:2" ht="15">
      <c r="B10736" s="102"/>
    </row>
    <row r="10737" spans="2:2" ht="15">
      <c r="B10737" s="102"/>
    </row>
    <row r="10738" spans="2:2" ht="15">
      <c r="B10738" s="102"/>
    </row>
    <row r="10739" spans="2:2" ht="15">
      <c r="B10739" s="102"/>
    </row>
    <row r="10740" spans="2:2" ht="15">
      <c r="B10740" s="102"/>
    </row>
    <row r="10741" spans="2:2" ht="15">
      <c r="B10741" s="102"/>
    </row>
    <row r="10742" spans="2:2" ht="15">
      <c r="B10742" s="102"/>
    </row>
    <row r="10743" spans="2:2" ht="15">
      <c r="B10743" s="102"/>
    </row>
    <row r="10744" spans="2:2" ht="15">
      <c r="B10744" s="102"/>
    </row>
    <row r="10745" spans="2:2" ht="15">
      <c r="B10745" s="102"/>
    </row>
    <row r="10746" spans="2:2" ht="15">
      <c r="B10746" s="102"/>
    </row>
    <row r="10747" spans="2:2" ht="15">
      <c r="B10747" s="102"/>
    </row>
    <row r="10748" spans="2:2" ht="15">
      <c r="B10748" s="102"/>
    </row>
    <row r="10749" spans="2:2" ht="15">
      <c r="B10749" s="102"/>
    </row>
    <row r="10750" spans="2:2" ht="15">
      <c r="B10750" s="102"/>
    </row>
    <row r="10751" spans="2:2" ht="15">
      <c r="B10751" s="102"/>
    </row>
    <row r="10752" spans="2:2" ht="15">
      <c r="B10752" s="102"/>
    </row>
    <row r="10753" spans="2:2" ht="15">
      <c r="B10753" s="102"/>
    </row>
    <row r="10754" spans="2:2" ht="15">
      <c r="B10754" s="102"/>
    </row>
    <row r="10755" spans="2:2" ht="15">
      <c r="B10755" s="102"/>
    </row>
    <row r="10756" spans="2:2" ht="15">
      <c r="B10756" s="102"/>
    </row>
    <row r="10757" spans="2:2" ht="15">
      <c r="B10757" s="102"/>
    </row>
    <row r="10758" spans="2:2" ht="15">
      <c r="B10758" s="102"/>
    </row>
    <row r="10759" spans="2:2" ht="15">
      <c r="B10759" s="102"/>
    </row>
    <row r="10760" spans="2:2" ht="15">
      <c r="B10760" s="102"/>
    </row>
    <row r="10761" spans="2:2" ht="15">
      <c r="B10761" s="102"/>
    </row>
    <row r="10762" spans="2:2" ht="15">
      <c r="B10762" s="102"/>
    </row>
    <row r="10763" spans="2:2" ht="15">
      <c r="B10763" s="102"/>
    </row>
    <row r="10764" spans="2:2" ht="15">
      <c r="B10764" s="102"/>
    </row>
    <row r="10765" spans="2:2" ht="15">
      <c r="B10765" s="102"/>
    </row>
    <row r="10766" spans="2:2" ht="15">
      <c r="B10766" s="102"/>
    </row>
    <row r="10767" spans="2:2" ht="15">
      <c r="B10767" s="102"/>
    </row>
    <row r="10768" spans="2:2" ht="15">
      <c r="B10768" s="102"/>
    </row>
    <row r="10769" spans="2:2" ht="15">
      <c r="B10769" s="102"/>
    </row>
    <row r="10770" spans="2:2" ht="15">
      <c r="B10770" s="102"/>
    </row>
    <row r="10771" spans="2:2" ht="15">
      <c r="B10771" s="102"/>
    </row>
    <row r="10772" spans="2:2" ht="15">
      <c r="B10772" s="102"/>
    </row>
    <row r="10773" spans="2:2" ht="15">
      <c r="B10773" s="102"/>
    </row>
    <row r="10774" spans="2:2" ht="15">
      <c r="B10774" s="102"/>
    </row>
    <row r="10775" spans="2:2" ht="15">
      <c r="B10775" s="102"/>
    </row>
    <row r="10776" spans="2:2" ht="15">
      <c r="B10776" s="102"/>
    </row>
    <row r="10777" spans="2:2" ht="15">
      <c r="B10777" s="102"/>
    </row>
    <row r="10778" spans="2:2" ht="15">
      <c r="B10778" s="102"/>
    </row>
    <row r="10779" spans="2:2" ht="15">
      <c r="B10779" s="102"/>
    </row>
    <row r="10780" spans="2:2" ht="15">
      <c r="B10780" s="102"/>
    </row>
    <row r="10781" spans="2:2" ht="15">
      <c r="B10781" s="102"/>
    </row>
    <row r="10782" spans="2:2" ht="15">
      <c r="B10782" s="102"/>
    </row>
    <row r="10783" spans="2:2" ht="15">
      <c r="B10783" s="102"/>
    </row>
    <row r="10784" spans="2:2" ht="15">
      <c r="B10784" s="102"/>
    </row>
    <row r="10785" spans="2:2" ht="15">
      <c r="B10785" s="102"/>
    </row>
    <row r="10786" spans="2:2" ht="15">
      <c r="B10786" s="102"/>
    </row>
    <row r="10787" spans="2:2" ht="15">
      <c r="B10787" s="102"/>
    </row>
    <row r="10788" spans="2:2" ht="15">
      <c r="B10788" s="102"/>
    </row>
    <row r="10789" spans="2:2" ht="15">
      <c r="B10789" s="102"/>
    </row>
    <row r="10790" spans="2:2" ht="15">
      <c r="B10790" s="102"/>
    </row>
    <row r="10791" spans="2:2" ht="15">
      <c r="B10791" s="102"/>
    </row>
    <row r="10792" spans="2:2" ht="15">
      <c r="B10792" s="102"/>
    </row>
    <row r="10793" spans="2:2" ht="15">
      <c r="B10793" s="102"/>
    </row>
    <row r="10794" spans="2:2" ht="15">
      <c r="B10794" s="102"/>
    </row>
    <row r="10795" spans="2:2" ht="15">
      <c r="B10795" s="102"/>
    </row>
    <row r="10796" spans="2:2" ht="15">
      <c r="B10796" s="102"/>
    </row>
    <row r="10797" spans="2:2" ht="15">
      <c r="B10797" s="102"/>
    </row>
    <row r="10798" spans="2:2" ht="15">
      <c r="B10798" s="102"/>
    </row>
    <row r="10799" spans="2:2" ht="15">
      <c r="B10799" s="102"/>
    </row>
    <row r="10800" spans="2:2" ht="15">
      <c r="B10800" s="102"/>
    </row>
    <row r="10801" spans="2:2" ht="15">
      <c r="B10801" s="102"/>
    </row>
    <row r="10802" spans="2:2" ht="15">
      <c r="B10802" s="102"/>
    </row>
    <row r="10803" spans="2:2" ht="15">
      <c r="B10803" s="102"/>
    </row>
    <row r="10804" spans="2:2" ht="15">
      <c r="B10804" s="102"/>
    </row>
    <row r="10805" spans="2:2" ht="15">
      <c r="B10805" s="102"/>
    </row>
    <row r="10806" spans="2:2" ht="15">
      <c r="B10806" s="102"/>
    </row>
    <row r="10807" spans="2:2" ht="15">
      <c r="B10807" s="102"/>
    </row>
    <row r="10808" spans="2:2" ht="15">
      <c r="B10808" s="102"/>
    </row>
    <row r="10809" spans="2:2" ht="15">
      <c r="B10809" s="102"/>
    </row>
    <row r="10810" spans="2:2" ht="15">
      <c r="B10810" s="102"/>
    </row>
    <row r="10811" spans="2:2" ht="15">
      <c r="B10811" s="102"/>
    </row>
    <row r="10812" spans="2:2" ht="15">
      <c r="B10812" s="102"/>
    </row>
    <row r="10813" spans="2:2" ht="15">
      <c r="B10813" s="102"/>
    </row>
    <row r="10814" spans="2:2" ht="15">
      <c r="B10814" s="102"/>
    </row>
    <row r="10815" spans="2:2" ht="15">
      <c r="B10815" s="102"/>
    </row>
    <row r="10816" spans="2:2" ht="15">
      <c r="B10816" s="102"/>
    </row>
    <row r="10817" spans="2:2" ht="15">
      <c r="B10817" s="102"/>
    </row>
    <row r="10818" spans="2:2" ht="15">
      <c r="B10818" s="102"/>
    </row>
    <row r="10819" spans="2:2" ht="15">
      <c r="B10819" s="102"/>
    </row>
    <row r="10820" spans="2:2" ht="15">
      <c r="B10820" s="102"/>
    </row>
    <row r="10821" spans="2:2" ht="15">
      <c r="B10821" s="102"/>
    </row>
    <row r="10822" spans="2:2" ht="15">
      <c r="B10822" s="102"/>
    </row>
    <row r="10823" spans="2:2" ht="15">
      <c r="B10823" s="102"/>
    </row>
    <row r="10824" spans="2:2" ht="15">
      <c r="B10824" s="102"/>
    </row>
    <row r="10825" spans="2:2" ht="15">
      <c r="B10825" s="102"/>
    </row>
    <row r="10826" spans="2:2" ht="15">
      <c r="B10826" s="102"/>
    </row>
    <row r="10827" spans="2:2" ht="15">
      <c r="B10827" s="102"/>
    </row>
    <row r="10828" spans="2:2" ht="15">
      <c r="B10828" s="102"/>
    </row>
    <row r="10829" spans="2:2" ht="15">
      <c r="B10829" s="102"/>
    </row>
    <row r="10830" spans="2:2" ht="15">
      <c r="B10830" s="102"/>
    </row>
    <row r="10831" spans="2:2" ht="15">
      <c r="B10831" s="102"/>
    </row>
    <row r="10832" spans="2:2" ht="15">
      <c r="B10832" s="102"/>
    </row>
    <row r="10833" spans="2:2" ht="15">
      <c r="B10833" s="102"/>
    </row>
    <row r="10834" spans="2:2" ht="15">
      <c r="B10834" s="102"/>
    </row>
    <row r="10835" spans="2:2" ht="15">
      <c r="B10835" s="102"/>
    </row>
    <row r="10836" spans="2:2" ht="15">
      <c r="B10836" s="102"/>
    </row>
    <row r="10837" spans="2:2" ht="15">
      <c r="B10837" s="102"/>
    </row>
    <row r="10838" spans="2:2" ht="15">
      <c r="B10838" s="102"/>
    </row>
    <row r="10839" spans="2:2" ht="15">
      <c r="B10839" s="102"/>
    </row>
    <row r="10840" spans="2:2" ht="15">
      <c r="B10840" s="102"/>
    </row>
    <row r="10841" spans="2:2" ht="15">
      <c r="B10841" s="102"/>
    </row>
    <row r="10842" spans="2:2" ht="15">
      <c r="B10842" s="102"/>
    </row>
    <row r="10843" spans="2:2" ht="15">
      <c r="B10843" s="102"/>
    </row>
    <row r="10844" spans="2:2" ht="15">
      <c r="B10844" s="102"/>
    </row>
    <row r="10845" spans="2:2" ht="15">
      <c r="B10845" s="102"/>
    </row>
    <row r="10846" spans="2:2" ht="15">
      <c r="B10846" s="102"/>
    </row>
    <row r="10847" spans="2:2" ht="15">
      <c r="B10847" s="102"/>
    </row>
    <row r="10848" spans="2:2" ht="15">
      <c r="B10848" s="102"/>
    </row>
    <row r="10849" spans="2:2" ht="15">
      <c r="B10849" s="102"/>
    </row>
    <row r="10850" spans="2:2" ht="15">
      <c r="B10850" s="102"/>
    </row>
    <row r="10851" spans="2:2" ht="15">
      <c r="B10851" s="102"/>
    </row>
    <row r="10852" spans="2:2" ht="15">
      <c r="B10852" s="102"/>
    </row>
    <row r="10853" spans="2:2" ht="15">
      <c r="B10853" s="102"/>
    </row>
    <row r="10854" spans="2:2" ht="15">
      <c r="B10854" s="102"/>
    </row>
    <row r="10855" spans="2:2" ht="15">
      <c r="B10855" s="102"/>
    </row>
    <row r="10856" spans="2:2" ht="15">
      <c r="B10856" s="102"/>
    </row>
    <row r="10857" spans="2:2" ht="15">
      <c r="B10857" s="102"/>
    </row>
    <row r="10858" spans="2:2" ht="15">
      <c r="B10858" s="102"/>
    </row>
    <row r="10859" spans="2:2" ht="15">
      <c r="B10859" s="102"/>
    </row>
    <row r="10860" spans="2:2" ht="15">
      <c r="B10860" s="102"/>
    </row>
    <row r="10861" spans="2:2" ht="15">
      <c r="B10861" s="102"/>
    </row>
    <row r="10862" spans="2:2" ht="15">
      <c r="B10862" s="102"/>
    </row>
    <row r="10863" spans="2:2" ht="15">
      <c r="B10863" s="102"/>
    </row>
    <row r="10864" spans="2:2" ht="15">
      <c r="B10864" s="102"/>
    </row>
    <row r="10865" spans="2:2" ht="15">
      <c r="B10865" s="102"/>
    </row>
    <row r="10866" spans="2:2" ht="15">
      <c r="B10866" s="102"/>
    </row>
    <row r="10867" spans="2:2" ht="15">
      <c r="B10867" s="102"/>
    </row>
    <row r="10868" spans="2:2" ht="15">
      <c r="B10868" s="102"/>
    </row>
    <row r="10869" spans="2:2" ht="15">
      <c r="B10869" s="102"/>
    </row>
    <row r="10870" spans="2:2" ht="15">
      <c r="B10870" s="102"/>
    </row>
    <row r="10871" spans="2:2" ht="15">
      <c r="B10871" s="102"/>
    </row>
    <row r="10872" spans="2:2" ht="15">
      <c r="B10872" s="102"/>
    </row>
    <row r="10873" spans="2:2" ht="15">
      <c r="B10873" s="102"/>
    </row>
    <row r="10874" spans="2:2" ht="15">
      <c r="B10874" s="102"/>
    </row>
    <row r="10875" spans="2:2" ht="15">
      <c r="B10875" s="102"/>
    </row>
    <row r="10876" spans="2:2" ht="15">
      <c r="B10876" s="102"/>
    </row>
    <row r="10877" spans="2:2" ht="15">
      <c r="B10877" s="102"/>
    </row>
    <row r="10878" spans="2:2" ht="15">
      <c r="B10878" s="102"/>
    </row>
    <row r="10879" spans="2:2" ht="15">
      <c r="B10879" s="102"/>
    </row>
    <row r="10880" spans="2:2" ht="15">
      <c r="B10880" s="102"/>
    </row>
    <row r="10881" spans="2:2" ht="15">
      <c r="B10881" s="102"/>
    </row>
    <row r="10882" spans="2:2" ht="15">
      <c r="B10882" s="102"/>
    </row>
    <row r="10883" spans="2:2" ht="15">
      <c r="B10883" s="102"/>
    </row>
    <row r="10884" spans="2:2" ht="15">
      <c r="B10884" s="102"/>
    </row>
    <row r="10885" spans="2:2" ht="15">
      <c r="B10885" s="102"/>
    </row>
    <row r="10886" spans="2:2" ht="15">
      <c r="B10886" s="102"/>
    </row>
    <row r="10887" spans="2:2" ht="15">
      <c r="B10887" s="102"/>
    </row>
    <row r="10888" spans="2:2" ht="15">
      <c r="B10888" s="102"/>
    </row>
    <row r="10889" spans="2:2" ht="15">
      <c r="B10889" s="102"/>
    </row>
    <row r="10890" spans="2:2" ht="15">
      <c r="B10890" s="102"/>
    </row>
    <row r="10891" spans="2:2" ht="15">
      <c r="B10891" s="102"/>
    </row>
    <row r="10892" spans="2:2" ht="15">
      <c r="B10892" s="102"/>
    </row>
    <row r="10893" spans="2:2" ht="15">
      <c r="B10893" s="102"/>
    </row>
    <row r="10894" spans="2:2" ht="15">
      <c r="B10894" s="102"/>
    </row>
    <row r="10895" spans="2:2" ht="15">
      <c r="B10895" s="102"/>
    </row>
    <row r="10896" spans="2:2" ht="15">
      <c r="B10896" s="102"/>
    </row>
    <row r="10897" spans="2:2" ht="15">
      <c r="B10897" s="102"/>
    </row>
    <row r="10898" spans="2:2" ht="15">
      <c r="B10898" s="102"/>
    </row>
    <row r="10899" spans="2:2" ht="15">
      <c r="B10899" s="102"/>
    </row>
    <row r="10900" spans="2:2" ht="15">
      <c r="B10900" s="102"/>
    </row>
    <row r="10901" spans="2:2" ht="15">
      <c r="B10901" s="102"/>
    </row>
    <row r="10902" spans="2:2" ht="15">
      <c r="B10902" s="102"/>
    </row>
    <row r="10903" spans="2:2" ht="15">
      <c r="B10903" s="102"/>
    </row>
    <row r="10904" spans="2:2" ht="15">
      <c r="B10904" s="102"/>
    </row>
    <row r="10905" spans="2:2" ht="15">
      <c r="B10905" s="102"/>
    </row>
    <row r="10906" spans="2:2" ht="15">
      <c r="B10906" s="102"/>
    </row>
    <row r="10907" spans="2:2" ht="15">
      <c r="B10907" s="102"/>
    </row>
    <row r="10908" spans="2:2" ht="15">
      <c r="B10908" s="102"/>
    </row>
    <row r="10909" spans="2:2" ht="15">
      <c r="B10909" s="102"/>
    </row>
    <row r="10910" spans="2:2" ht="15">
      <c r="B10910" s="102"/>
    </row>
    <row r="10911" spans="2:2" ht="15">
      <c r="B10911" s="102"/>
    </row>
    <row r="10912" spans="2:2" ht="15">
      <c r="B10912" s="102"/>
    </row>
    <row r="10913" spans="2:2" ht="15">
      <c r="B10913" s="102"/>
    </row>
    <row r="10914" spans="2:2" ht="15">
      <c r="B10914" s="102"/>
    </row>
    <row r="10915" spans="2:2" ht="15">
      <c r="B10915" s="102"/>
    </row>
    <row r="10916" spans="2:2" ht="15">
      <c r="B10916" s="102"/>
    </row>
    <row r="10917" spans="2:2" ht="15">
      <c r="B10917" s="102"/>
    </row>
    <row r="10918" spans="2:2" ht="15">
      <c r="B10918" s="102"/>
    </row>
    <row r="10919" spans="2:2" ht="15">
      <c r="B10919" s="102"/>
    </row>
    <row r="10920" spans="2:2" ht="15">
      <c r="B10920" s="102"/>
    </row>
    <row r="10921" spans="2:2" ht="15">
      <c r="B10921" s="102"/>
    </row>
    <row r="10922" spans="2:2" ht="15">
      <c r="B10922" s="102"/>
    </row>
    <row r="10923" spans="2:2" ht="15">
      <c r="B10923" s="102"/>
    </row>
    <row r="10924" spans="2:2" ht="15">
      <c r="B10924" s="102"/>
    </row>
    <row r="10925" spans="2:2" ht="15">
      <c r="B10925" s="102"/>
    </row>
    <row r="10926" spans="2:2" ht="15">
      <c r="B10926" s="102"/>
    </row>
    <row r="10927" spans="2:2" ht="15">
      <c r="B10927" s="102"/>
    </row>
    <row r="10928" spans="2:2" ht="15">
      <c r="B10928" s="102"/>
    </row>
    <row r="10929" spans="2:2" ht="15">
      <c r="B10929" s="102"/>
    </row>
    <row r="10930" spans="2:2" ht="15">
      <c r="B10930" s="102"/>
    </row>
    <row r="10931" spans="2:2" ht="15">
      <c r="B10931" s="102"/>
    </row>
    <row r="10932" spans="2:2" ht="15">
      <c r="B10932" s="102"/>
    </row>
    <row r="10933" spans="2:2" ht="15">
      <c r="B10933" s="102"/>
    </row>
    <row r="10934" spans="2:2" ht="15">
      <c r="B10934" s="102"/>
    </row>
    <row r="10935" spans="2:2" ht="15">
      <c r="B10935" s="102"/>
    </row>
    <row r="10936" spans="2:2" ht="15">
      <c r="B10936" s="102"/>
    </row>
    <row r="10937" spans="2:2" ht="15">
      <c r="B10937" s="102"/>
    </row>
    <row r="10938" spans="2:2" ht="15">
      <c r="B10938" s="102"/>
    </row>
    <row r="10939" spans="2:2" ht="15">
      <c r="B10939" s="102"/>
    </row>
    <row r="10940" spans="2:2" ht="15">
      <c r="B10940" s="102"/>
    </row>
    <row r="10941" spans="2:2" ht="15">
      <c r="B10941" s="102"/>
    </row>
    <row r="10942" spans="2:2" ht="15">
      <c r="B10942" s="102"/>
    </row>
    <row r="10943" spans="2:2" ht="15">
      <c r="B10943" s="102"/>
    </row>
    <row r="10944" spans="2:2" ht="15">
      <c r="B10944" s="102"/>
    </row>
    <row r="10945" spans="2:2" ht="15">
      <c r="B10945" s="102"/>
    </row>
    <row r="10946" spans="2:2" ht="15">
      <c r="B10946" s="102"/>
    </row>
    <row r="10947" spans="2:2" ht="15">
      <c r="B10947" s="102"/>
    </row>
    <row r="10948" spans="2:2" ht="15">
      <c r="B10948" s="102"/>
    </row>
    <row r="10949" spans="2:2" ht="15">
      <c r="B10949" s="102"/>
    </row>
    <row r="10950" spans="2:2" ht="15">
      <c r="B10950" s="102"/>
    </row>
    <row r="10951" spans="2:2" ht="15">
      <c r="B10951" s="102"/>
    </row>
    <row r="10952" spans="2:2" ht="15">
      <c r="B10952" s="102"/>
    </row>
    <row r="10953" spans="2:2" ht="15">
      <c r="B10953" s="102"/>
    </row>
    <row r="10954" spans="2:2" ht="15">
      <c r="B10954" s="102"/>
    </row>
    <row r="10955" spans="2:2" ht="15">
      <c r="B10955" s="102"/>
    </row>
    <row r="10956" spans="2:2" ht="15">
      <c r="B10956" s="102"/>
    </row>
    <row r="10957" spans="2:2" ht="15">
      <c r="B10957" s="102"/>
    </row>
    <row r="10958" spans="2:2" ht="15">
      <c r="B10958" s="102"/>
    </row>
    <row r="10959" spans="2:2" ht="15">
      <c r="B10959" s="102"/>
    </row>
    <row r="10960" spans="2:2" ht="15">
      <c r="B10960" s="102"/>
    </row>
    <row r="10961" spans="2:2" ht="15">
      <c r="B10961" s="102"/>
    </row>
    <row r="10962" spans="2:2" ht="15">
      <c r="B10962" s="102"/>
    </row>
    <row r="10963" spans="2:2" ht="15">
      <c r="B10963" s="102"/>
    </row>
    <row r="10964" spans="2:2" ht="15">
      <c r="B10964" s="102"/>
    </row>
    <row r="10965" spans="2:2" ht="15">
      <c r="B10965" s="102"/>
    </row>
    <row r="10966" spans="2:2" ht="15">
      <c r="B10966" s="102"/>
    </row>
    <row r="10967" spans="2:2" ht="15">
      <c r="B10967" s="102"/>
    </row>
    <row r="10968" spans="2:2" ht="15">
      <c r="B10968" s="102"/>
    </row>
    <row r="10969" spans="2:2" ht="15">
      <c r="B10969" s="102"/>
    </row>
    <row r="10970" spans="2:2" ht="15">
      <c r="B10970" s="102"/>
    </row>
    <row r="10971" spans="2:2" ht="15">
      <c r="B10971" s="102"/>
    </row>
    <row r="10972" spans="2:2" ht="15">
      <c r="B10972" s="102"/>
    </row>
    <row r="10973" spans="2:2" ht="15">
      <c r="B10973" s="102"/>
    </row>
    <row r="10974" spans="2:2" ht="15">
      <c r="B10974" s="102"/>
    </row>
    <row r="10975" spans="2:2" ht="15">
      <c r="B10975" s="102"/>
    </row>
    <row r="10976" spans="2:2" ht="15">
      <c r="B10976" s="102"/>
    </row>
    <row r="10977" spans="2:2" ht="15">
      <c r="B10977" s="102"/>
    </row>
    <row r="10978" spans="2:2" ht="15">
      <c r="B10978" s="102"/>
    </row>
    <row r="10979" spans="2:2" ht="15">
      <c r="B10979" s="102"/>
    </row>
    <row r="10980" spans="2:2" ht="15">
      <c r="B10980" s="102"/>
    </row>
    <row r="10981" spans="2:2" ht="15">
      <c r="B10981" s="102"/>
    </row>
    <row r="10982" spans="2:2" ht="15">
      <c r="B10982" s="102"/>
    </row>
    <row r="10983" spans="2:2" ht="15">
      <c r="B10983" s="102"/>
    </row>
    <row r="10984" spans="2:2" ht="15">
      <c r="B10984" s="102"/>
    </row>
    <row r="10985" spans="2:2" ht="15">
      <c r="B10985" s="102"/>
    </row>
    <row r="10986" spans="2:2" ht="15">
      <c r="B10986" s="102"/>
    </row>
    <row r="10987" spans="2:2" ht="15">
      <c r="B10987" s="102"/>
    </row>
    <row r="10988" spans="2:2" ht="15">
      <c r="B10988" s="102"/>
    </row>
    <row r="10989" spans="2:2" ht="15">
      <c r="B10989" s="102"/>
    </row>
    <row r="10990" spans="2:2" ht="15">
      <c r="B10990" s="102"/>
    </row>
    <row r="10991" spans="2:2" ht="15">
      <c r="B10991" s="102"/>
    </row>
    <row r="10992" spans="2:2" ht="15">
      <c r="B10992" s="102"/>
    </row>
    <row r="10993" spans="2:2" ht="15">
      <c r="B10993" s="102"/>
    </row>
    <row r="10994" spans="2:2" ht="15">
      <c r="B10994" s="102"/>
    </row>
    <row r="10995" spans="2:2" ht="15">
      <c r="B10995" s="102"/>
    </row>
    <row r="10996" spans="2:2" ht="15">
      <c r="B10996" s="102"/>
    </row>
    <row r="10997" spans="2:2" ht="15">
      <c r="B10997" s="102"/>
    </row>
    <row r="10998" spans="2:2" ht="15">
      <c r="B10998" s="102"/>
    </row>
    <row r="10999" spans="2:2" ht="15">
      <c r="B10999" s="102"/>
    </row>
    <row r="11000" spans="2:2" ht="15">
      <c r="B11000" s="102"/>
    </row>
    <row r="11001" spans="2:2" ht="15">
      <c r="B11001" s="102"/>
    </row>
    <row r="11002" spans="2:2" ht="15">
      <c r="B11002" s="102"/>
    </row>
    <row r="11003" spans="2:2" ht="15">
      <c r="B11003" s="102"/>
    </row>
    <row r="11004" spans="2:2" ht="15">
      <c r="B11004" s="102"/>
    </row>
    <row r="11005" spans="2:2" ht="15">
      <c r="B11005" s="102"/>
    </row>
    <row r="11006" spans="2:2" ht="15">
      <c r="B11006" s="102"/>
    </row>
    <row r="11007" spans="2:2" ht="15">
      <c r="B11007" s="102"/>
    </row>
    <row r="11008" spans="2:2" ht="15">
      <c r="B11008" s="102"/>
    </row>
    <row r="11009" spans="2:2" ht="15">
      <c r="B11009" s="102"/>
    </row>
    <row r="11010" spans="2:2" ht="15">
      <c r="B11010" s="102"/>
    </row>
    <row r="11011" spans="2:2" ht="15">
      <c r="B11011" s="102"/>
    </row>
    <row r="11012" spans="2:2" ht="15">
      <c r="B11012" s="102"/>
    </row>
    <row r="11013" spans="2:2" ht="15">
      <c r="B11013" s="102"/>
    </row>
    <row r="11014" spans="2:2" ht="15">
      <c r="B11014" s="102"/>
    </row>
    <row r="11015" spans="2:2" ht="15">
      <c r="B11015" s="102"/>
    </row>
    <row r="11016" spans="2:2" ht="15">
      <c r="B11016" s="102"/>
    </row>
    <row r="11017" spans="2:2" ht="15">
      <c r="B11017" s="102"/>
    </row>
    <row r="11018" spans="2:2" ht="15">
      <c r="B11018" s="102"/>
    </row>
    <row r="11019" spans="2:2" ht="15">
      <c r="B11019" s="102"/>
    </row>
    <row r="11020" spans="2:2" ht="15">
      <c r="B11020" s="102"/>
    </row>
    <row r="11021" spans="2:2" ht="15">
      <c r="B11021" s="102"/>
    </row>
    <row r="11022" spans="2:2" ht="15">
      <c r="B11022" s="102"/>
    </row>
    <row r="11023" spans="2:2" ht="15">
      <c r="B11023" s="102"/>
    </row>
    <row r="11024" spans="2:2" ht="15">
      <c r="B11024" s="102"/>
    </row>
    <row r="11025" spans="2:2" ht="15">
      <c r="B11025" s="102"/>
    </row>
    <row r="11026" spans="2:2" ht="15">
      <c r="B11026" s="102"/>
    </row>
    <row r="11027" spans="2:2" ht="15">
      <c r="B11027" s="102"/>
    </row>
    <row r="11028" spans="2:2" ht="15">
      <c r="B11028" s="102"/>
    </row>
    <row r="11029" spans="2:2" ht="15">
      <c r="B11029" s="102"/>
    </row>
    <row r="11030" spans="2:2" ht="15">
      <c r="B11030" s="102"/>
    </row>
    <row r="11031" spans="2:2" ht="15">
      <c r="B11031" s="102"/>
    </row>
    <row r="11032" spans="2:2" ht="15">
      <c r="B11032" s="102"/>
    </row>
    <row r="11033" spans="2:2" ht="15">
      <c r="B11033" s="102"/>
    </row>
    <row r="11034" spans="2:2" ht="15">
      <c r="B11034" s="102"/>
    </row>
    <row r="11035" spans="2:2" ht="15">
      <c r="B11035" s="102"/>
    </row>
    <row r="11036" spans="2:2" ht="15">
      <c r="B11036" s="102"/>
    </row>
    <row r="11037" spans="2:2" ht="15">
      <c r="B11037" s="102"/>
    </row>
    <row r="11038" spans="2:2" ht="15">
      <c r="B11038" s="102"/>
    </row>
    <row r="11039" spans="2:2" ht="15">
      <c r="B11039" s="102"/>
    </row>
    <row r="11040" spans="2:2" ht="15">
      <c r="B11040" s="102"/>
    </row>
    <row r="11041" spans="2:2" ht="15">
      <c r="B11041" s="102"/>
    </row>
    <row r="11042" spans="2:2" ht="15">
      <c r="B11042" s="102"/>
    </row>
    <row r="11043" spans="2:2" ht="15">
      <c r="B11043" s="102"/>
    </row>
    <row r="11044" spans="2:2" ht="15">
      <c r="B11044" s="102"/>
    </row>
    <row r="11045" spans="2:2" ht="15">
      <c r="B11045" s="102"/>
    </row>
    <row r="11046" spans="2:2" ht="15">
      <c r="B11046" s="102"/>
    </row>
    <row r="11047" spans="2:2" ht="15">
      <c r="B11047" s="102"/>
    </row>
    <row r="11048" spans="2:2" ht="15">
      <c r="B11048" s="102"/>
    </row>
    <row r="11049" spans="2:2" ht="15">
      <c r="B11049" s="102"/>
    </row>
    <row r="11050" spans="2:2" ht="15">
      <c r="B11050" s="102"/>
    </row>
    <row r="11051" spans="2:2" ht="15">
      <c r="B11051" s="102"/>
    </row>
    <row r="11052" spans="2:2" ht="15">
      <c r="B11052" s="102"/>
    </row>
    <row r="11053" spans="2:2" ht="15">
      <c r="B11053" s="102"/>
    </row>
    <row r="11054" spans="2:2" ht="15">
      <c r="B11054" s="102"/>
    </row>
    <row r="11055" spans="2:2" ht="15">
      <c r="B11055" s="102"/>
    </row>
    <row r="11056" spans="2:2" ht="15">
      <c r="B11056" s="102"/>
    </row>
    <row r="11057" spans="2:2" ht="15">
      <c r="B11057" s="102"/>
    </row>
    <row r="11058" spans="2:2" ht="15">
      <c r="B11058" s="102"/>
    </row>
    <row r="11059" spans="2:2" ht="15">
      <c r="B11059" s="102"/>
    </row>
    <row r="11060" spans="2:2" ht="15">
      <c r="B11060" s="102"/>
    </row>
    <row r="11061" spans="2:2" ht="15">
      <c r="B11061" s="102"/>
    </row>
    <row r="11062" spans="2:2" ht="15">
      <c r="B11062" s="102"/>
    </row>
    <row r="11063" spans="2:2" ht="15">
      <c r="B11063" s="102"/>
    </row>
    <row r="11064" spans="2:2" ht="15">
      <c r="B11064" s="102"/>
    </row>
    <row r="11065" spans="2:2" ht="15">
      <c r="B11065" s="102"/>
    </row>
    <row r="11066" spans="2:2" ht="15">
      <c r="B11066" s="102"/>
    </row>
    <row r="11067" spans="2:2" ht="15">
      <c r="B11067" s="102"/>
    </row>
    <row r="11068" spans="2:2" ht="15">
      <c r="B11068" s="102"/>
    </row>
    <row r="11069" spans="2:2" ht="15">
      <c r="B11069" s="102"/>
    </row>
    <row r="11070" spans="2:2" ht="15">
      <c r="B11070" s="102"/>
    </row>
    <row r="11071" spans="2:2" ht="15">
      <c r="B11071" s="102"/>
    </row>
    <row r="11072" spans="2:2" ht="15">
      <c r="B11072" s="102"/>
    </row>
    <row r="11073" spans="2:2" ht="15">
      <c r="B11073" s="102"/>
    </row>
    <row r="11074" spans="2:2" ht="15">
      <c r="B11074" s="102"/>
    </row>
    <row r="11075" spans="2:2" ht="15">
      <c r="B11075" s="102"/>
    </row>
    <row r="11076" spans="2:2" ht="15">
      <c r="B11076" s="102"/>
    </row>
    <row r="11077" spans="2:2" ht="15">
      <c r="B11077" s="102"/>
    </row>
    <row r="11078" spans="2:2" ht="15">
      <c r="B11078" s="102"/>
    </row>
    <row r="11079" spans="2:2" ht="15">
      <c r="B11079" s="102"/>
    </row>
    <row r="11080" spans="2:2" ht="15">
      <c r="B11080" s="102"/>
    </row>
    <row r="11081" spans="2:2" ht="15">
      <c r="B11081" s="102"/>
    </row>
    <row r="11082" spans="2:2" ht="15">
      <c r="B11082" s="102"/>
    </row>
    <row r="11083" spans="2:2" ht="15">
      <c r="B11083" s="102"/>
    </row>
    <row r="11084" spans="2:2" ht="15">
      <c r="B11084" s="102"/>
    </row>
    <row r="11085" spans="2:2" ht="15">
      <c r="B11085" s="102"/>
    </row>
    <row r="11086" spans="2:2" ht="15">
      <c r="B11086" s="102"/>
    </row>
    <row r="11087" spans="2:2" ht="15">
      <c r="B11087" s="102"/>
    </row>
    <row r="11088" spans="2:2" ht="15">
      <c r="B11088" s="102"/>
    </row>
    <row r="11089" spans="2:2" ht="15">
      <c r="B11089" s="102"/>
    </row>
    <row r="11090" spans="2:2" ht="15">
      <c r="B11090" s="102"/>
    </row>
    <row r="11091" spans="2:2" ht="15">
      <c r="B11091" s="102"/>
    </row>
    <row r="11092" spans="2:2" ht="15">
      <c r="B11092" s="102"/>
    </row>
    <row r="11093" spans="2:2" ht="15">
      <c r="B11093" s="102"/>
    </row>
    <row r="11094" spans="2:2" ht="15">
      <c r="B11094" s="102"/>
    </row>
    <row r="11095" spans="2:2" ht="15">
      <c r="B11095" s="102"/>
    </row>
    <row r="11096" spans="2:2" ht="15">
      <c r="B11096" s="102"/>
    </row>
    <row r="11097" spans="2:2" ht="15">
      <c r="B11097" s="102"/>
    </row>
    <row r="11098" spans="2:2" ht="15">
      <c r="B11098" s="102"/>
    </row>
    <row r="11099" spans="2:2" ht="15">
      <c r="B11099" s="102"/>
    </row>
    <row r="11100" spans="2:2" ht="15">
      <c r="B11100" s="102"/>
    </row>
    <row r="11101" spans="2:2" ht="15">
      <c r="B11101" s="102"/>
    </row>
    <row r="11102" spans="2:2" ht="15">
      <c r="B11102" s="102"/>
    </row>
    <row r="11103" spans="2:2" ht="15">
      <c r="B11103" s="102"/>
    </row>
    <row r="11104" spans="2:2" ht="15">
      <c r="B11104" s="102"/>
    </row>
    <row r="11105" spans="2:2" ht="15">
      <c r="B11105" s="102"/>
    </row>
    <row r="11106" spans="2:2" ht="15">
      <c r="B11106" s="102"/>
    </row>
    <row r="11107" spans="2:2" ht="15">
      <c r="B11107" s="102"/>
    </row>
    <row r="11108" spans="2:2" ht="15">
      <c r="B11108" s="102"/>
    </row>
    <row r="11109" spans="2:2" ht="15">
      <c r="B11109" s="102"/>
    </row>
    <row r="11110" spans="2:2" ht="15">
      <c r="B11110" s="102"/>
    </row>
    <row r="11111" spans="2:2" ht="15">
      <c r="B11111" s="102"/>
    </row>
    <row r="11112" spans="2:2" ht="15">
      <c r="B11112" s="102"/>
    </row>
    <row r="11113" spans="2:2" ht="15">
      <c r="B11113" s="102"/>
    </row>
    <row r="11114" spans="2:2" ht="15">
      <c r="B11114" s="102"/>
    </row>
    <row r="11115" spans="2:2" ht="15">
      <c r="B11115" s="102"/>
    </row>
    <row r="11116" spans="2:2" ht="15">
      <c r="B11116" s="102"/>
    </row>
    <row r="11117" spans="2:2" ht="15">
      <c r="B11117" s="102"/>
    </row>
    <row r="11118" spans="2:2" ht="15">
      <c r="B11118" s="102"/>
    </row>
    <row r="11119" spans="2:2" ht="15">
      <c r="B11119" s="102"/>
    </row>
    <row r="11120" spans="2:2" ht="15">
      <c r="B11120" s="102"/>
    </row>
    <row r="11121" spans="2:2" ht="15">
      <c r="B11121" s="102"/>
    </row>
    <row r="11122" spans="2:2" ht="15">
      <c r="B11122" s="102"/>
    </row>
    <row r="11123" spans="2:2" ht="15">
      <c r="B11123" s="102"/>
    </row>
    <row r="11124" spans="2:2" ht="15">
      <c r="B11124" s="102"/>
    </row>
    <row r="11125" spans="2:2" ht="15">
      <c r="B11125" s="102"/>
    </row>
    <row r="11126" spans="2:2" ht="15">
      <c r="B11126" s="102"/>
    </row>
    <row r="11127" spans="2:2" ht="15">
      <c r="B11127" s="102"/>
    </row>
    <row r="11128" spans="2:2" ht="15">
      <c r="B11128" s="102"/>
    </row>
    <row r="11129" spans="2:2" ht="15">
      <c r="B11129" s="102"/>
    </row>
    <row r="11130" spans="2:2" ht="15">
      <c r="B11130" s="102"/>
    </row>
    <row r="11131" spans="2:2" ht="15">
      <c r="B11131" s="102"/>
    </row>
    <row r="11132" spans="2:2" ht="15">
      <c r="B11132" s="102"/>
    </row>
    <row r="11133" spans="2:2" ht="15">
      <c r="B11133" s="102"/>
    </row>
    <row r="11134" spans="2:2" ht="15">
      <c r="B11134" s="102"/>
    </row>
    <row r="11135" spans="2:2" ht="15">
      <c r="B11135" s="102"/>
    </row>
    <row r="11136" spans="2:2" ht="15">
      <c r="B11136" s="102"/>
    </row>
    <row r="11137" spans="2:2" ht="15">
      <c r="B11137" s="102"/>
    </row>
    <row r="11138" spans="2:2" ht="15">
      <c r="B11138" s="102"/>
    </row>
    <row r="11139" spans="2:2" ht="15">
      <c r="B11139" s="102"/>
    </row>
    <row r="11140" spans="2:2" ht="15">
      <c r="B11140" s="102"/>
    </row>
    <row r="11141" spans="2:2" ht="15">
      <c r="B11141" s="102"/>
    </row>
    <row r="11142" spans="2:2" ht="15">
      <c r="B11142" s="102"/>
    </row>
    <row r="11143" spans="2:2" ht="15">
      <c r="B11143" s="102"/>
    </row>
    <row r="11144" spans="2:2" ht="15">
      <c r="B11144" s="102"/>
    </row>
    <row r="11145" spans="2:2" ht="15">
      <c r="B11145" s="102"/>
    </row>
    <row r="11146" spans="2:2" ht="15">
      <c r="B11146" s="102"/>
    </row>
    <row r="11147" spans="2:2" ht="15">
      <c r="B11147" s="102"/>
    </row>
    <row r="11148" spans="2:2" ht="15">
      <c r="B11148" s="102"/>
    </row>
    <row r="11149" spans="2:2" ht="15">
      <c r="B11149" s="102"/>
    </row>
    <row r="11150" spans="2:2" ht="15">
      <c r="B11150" s="102"/>
    </row>
    <row r="11151" spans="2:2" ht="15">
      <c r="B11151" s="102"/>
    </row>
    <row r="11152" spans="2:2" ht="15">
      <c r="B11152" s="102"/>
    </row>
    <row r="11153" spans="2:2" ht="15">
      <c r="B11153" s="102"/>
    </row>
    <row r="11154" spans="2:2" ht="15">
      <c r="B11154" s="102"/>
    </row>
    <row r="11155" spans="2:2" ht="15">
      <c r="B11155" s="102"/>
    </row>
    <row r="11156" spans="2:2" ht="15">
      <c r="B11156" s="102"/>
    </row>
    <row r="11157" spans="2:2" ht="15">
      <c r="B11157" s="102"/>
    </row>
    <row r="11158" spans="2:2" ht="15">
      <c r="B11158" s="102"/>
    </row>
    <row r="11159" spans="2:2" ht="15">
      <c r="B11159" s="102"/>
    </row>
    <row r="11160" spans="2:2" ht="15">
      <c r="B11160" s="102"/>
    </row>
    <row r="11161" spans="2:2" ht="15">
      <c r="B11161" s="102"/>
    </row>
    <row r="11162" spans="2:2" ht="15">
      <c r="B11162" s="102"/>
    </row>
    <row r="11163" spans="2:2" ht="15">
      <c r="B11163" s="102"/>
    </row>
    <row r="11164" spans="2:2" ht="15">
      <c r="B11164" s="102"/>
    </row>
    <row r="11165" spans="2:2" ht="15">
      <c r="B11165" s="102"/>
    </row>
    <row r="11166" spans="2:2" ht="15">
      <c r="B11166" s="102"/>
    </row>
    <row r="11167" spans="2:2" ht="15">
      <c r="B11167" s="102"/>
    </row>
    <row r="11168" spans="2:2" ht="15">
      <c r="B11168" s="102"/>
    </row>
    <row r="11169" spans="2:2" ht="15">
      <c r="B11169" s="102"/>
    </row>
    <row r="11170" spans="2:2" ht="15">
      <c r="B11170" s="102"/>
    </row>
    <row r="11171" spans="2:2" ht="15">
      <c r="B11171" s="102"/>
    </row>
    <row r="11172" spans="2:2" ht="15">
      <c r="B11172" s="102"/>
    </row>
    <row r="11173" spans="2:2" ht="15">
      <c r="B11173" s="102"/>
    </row>
    <row r="11174" spans="2:2" ht="15">
      <c r="B11174" s="102"/>
    </row>
    <row r="11175" spans="2:2" ht="15">
      <c r="B11175" s="102"/>
    </row>
    <row r="11176" spans="2:2" ht="15">
      <c r="B11176" s="102"/>
    </row>
    <row r="11177" spans="2:2" ht="15">
      <c r="B11177" s="102"/>
    </row>
    <row r="11178" spans="2:2" ht="15">
      <c r="B11178" s="102"/>
    </row>
    <row r="11179" spans="2:2" ht="15">
      <c r="B11179" s="102"/>
    </row>
    <row r="11180" spans="2:2" ht="15">
      <c r="B11180" s="102"/>
    </row>
    <row r="11181" spans="2:2" ht="15">
      <c r="B11181" s="102"/>
    </row>
    <row r="11182" spans="2:2" ht="15">
      <c r="B11182" s="102"/>
    </row>
    <row r="11183" spans="2:2" ht="15">
      <c r="B11183" s="102"/>
    </row>
    <row r="11184" spans="2:2" ht="15">
      <c r="B11184" s="102"/>
    </row>
    <row r="11185" spans="2:2" ht="15">
      <c r="B11185" s="102"/>
    </row>
    <row r="11186" spans="2:2" ht="15">
      <c r="B11186" s="102"/>
    </row>
    <row r="11187" spans="2:2" ht="15">
      <c r="B11187" s="102"/>
    </row>
    <row r="11188" spans="2:2" ht="15">
      <c r="B11188" s="102"/>
    </row>
    <row r="11189" spans="2:2" ht="15">
      <c r="B11189" s="102"/>
    </row>
    <row r="11190" spans="2:2" ht="15">
      <c r="B11190" s="102"/>
    </row>
    <row r="11191" spans="2:2" ht="15">
      <c r="B11191" s="102"/>
    </row>
    <row r="11192" spans="2:2" ht="15">
      <c r="B11192" s="102"/>
    </row>
    <row r="11193" spans="2:2" ht="15">
      <c r="B11193" s="102"/>
    </row>
    <row r="11194" spans="2:2" ht="15">
      <c r="B11194" s="102"/>
    </row>
    <row r="11195" spans="2:2" ht="15">
      <c r="B11195" s="102"/>
    </row>
    <row r="11196" spans="2:2" ht="15">
      <c r="B11196" s="102"/>
    </row>
    <row r="11197" spans="2:2" ht="15">
      <c r="B11197" s="102"/>
    </row>
    <row r="11198" spans="2:2" ht="15">
      <c r="B11198" s="102"/>
    </row>
    <row r="11199" spans="2:2" ht="15">
      <c r="B11199" s="102"/>
    </row>
    <row r="11200" spans="2:2" ht="15">
      <c r="B11200" s="102"/>
    </row>
    <row r="11201" spans="2:2" ht="15">
      <c r="B11201" s="102"/>
    </row>
    <row r="11202" spans="2:2" ht="15">
      <c r="B11202" s="102"/>
    </row>
    <row r="11203" spans="2:2" ht="15">
      <c r="B11203" s="102"/>
    </row>
    <row r="11204" spans="2:2" ht="15">
      <c r="B11204" s="102"/>
    </row>
    <row r="11205" spans="2:2" ht="15">
      <c r="B11205" s="102"/>
    </row>
    <row r="11206" spans="2:2" ht="15">
      <c r="B11206" s="102"/>
    </row>
    <row r="11207" spans="2:2" ht="15">
      <c r="B11207" s="102"/>
    </row>
    <row r="11208" spans="2:2" ht="15">
      <c r="B11208" s="102"/>
    </row>
    <row r="11209" spans="2:2" ht="15">
      <c r="B11209" s="102"/>
    </row>
    <row r="11210" spans="2:2" ht="15">
      <c r="B11210" s="102"/>
    </row>
    <row r="11211" spans="2:2" ht="15">
      <c r="B11211" s="102"/>
    </row>
    <row r="11212" spans="2:2" ht="15">
      <c r="B11212" s="102"/>
    </row>
    <row r="11213" spans="2:2" ht="15">
      <c r="B11213" s="102"/>
    </row>
    <row r="11214" spans="2:2" ht="15">
      <c r="B11214" s="102"/>
    </row>
    <row r="11215" spans="2:2" ht="15">
      <c r="B11215" s="102"/>
    </row>
    <row r="11216" spans="2:2" ht="15">
      <c r="B11216" s="102"/>
    </row>
    <row r="11217" spans="2:2" ht="15">
      <c r="B11217" s="102"/>
    </row>
    <row r="11218" spans="2:2" ht="15">
      <c r="B11218" s="102"/>
    </row>
    <row r="11219" spans="2:2" ht="15">
      <c r="B11219" s="102"/>
    </row>
    <row r="11220" spans="2:2" ht="15">
      <c r="B11220" s="102"/>
    </row>
    <row r="11221" spans="2:2" ht="15">
      <c r="B11221" s="102"/>
    </row>
    <row r="11222" spans="2:2" ht="15">
      <c r="B11222" s="102"/>
    </row>
    <row r="11223" spans="2:2" ht="15">
      <c r="B11223" s="102"/>
    </row>
    <row r="11224" spans="2:2" ht="15">
      <c r="B11224" s="102"/>
    </row>
    <row r="11225" spans="2:2" ht="15">
      <c r="B11225" s="102"/>
    </row>
    <row r="11226" spans="2:2" ht="15">
      <c r="B11226" s="102"/>
    </row>
    <row r="11227" spans="2:2" ht="15">
      <c r="B11227" s="102"/>
    </row>
    <row r="11228" spans="2:2" ht="15">
      <c r="B11228" s="102"/>
    </row>
    <row r="11229" spans="2:2" ht="15">
      <c r="B11229" s="102"/>
    </row>
    <row r="11230" spans="2:2" ht="15">
      <c r="B11230" s="102"/>
    </row>
    <row r="11231" spans="2:2" ht="15">
      <c r="B11231" s="102"/>
    </row>
    <row r="11232" spans="2:2" ht="15">
      <c r="B11232" s="102"/>
    </row>
    <row r="11233" spans="2:2" ht="15">
      <c r="B11233" s="102"/>
    </row>
    <row r="11234" spans="2:2" ht="15">
      <c r="B11234" s="102"/>
    </row>
    <row r="11235" spans="2:2" ht="15">
      <c r="B11235" s="102"/>
    </row>
    <row r="11236" spans="2:2" ht="15">
      <c r="B11236" s="102"/>
    </row>
    <row r="11237" spans="2:2" ht="15">
      <c r="B11237" s="102"/>
    </row>
    <row r="11238" spans="2:2" ht="15">
      <c r="B11238" s="102"/>
    </row>
    <row r="11239" spans="2:2" ht="15">
      <c r="B11239" s="102"/>
    </row>
    <row r="11240" spans="2:2" ht="15">
      <c r="B11240" s="102"/>
    </row>
    <row r="11241" spans="2:2" ht="15">
      <c r="B11241" s="102"/>
    </row>
    <row r="11242" spans="2:2" ht="15">
      <c r="B11242" s="102"/>
    </row>
    <row r="11243" spans="2:2" ht="15">
      <c r="B11243" s="102"/>
    </row>
    <row r="11244" spans="2:2" ht="15">
      <c r="B11244" s="102"/>
    </row>
    <row r="11245" spans="2:2" ht="15">
      <c r="B11245" s="102"/>
    </row>
    <row r="11246" spans="2:2" ht="15">
      <c r="B11246" s="102"/>
    </row>
    <row r="11247" spans="2:2" ht="15">
      <c r="B11247" s="102"/>
    </row>
    <row r="11248" spans="2:2" ht="15">
      <c r="B11248" s="102"/>
    </row>
    <row r="11249" spans="2:2" ht="15">
      <c r="B11249" s="102"/>
    </row>
    <row r="11250" spans="2:2" ht="15">
      <c r="B11250" s="102"/>
    </row>
    <row r="11251" spans="2:2" ht="15">
      <c r="B11251" s="102"/>
    </row>
    <row r="11252" spans="2:2" ht="15">
      <c r="B11252" s="102"/>
    </row>
    <row r="11253" spans="2:2" ht="15">
      <c r="B11253" s="102"/>
    </row>
    <row r="11254" spans="2:2" ht="15">
      <c r="B11254" s="102"/>
    </row>
    <row r="11255" spans="2:2" ht="15">
      <c r="B11255" s="102"/>
    </row>
    <row r="11256" spans="2:2" ht="15">
      <c r="B11256" s="102"/>
    </row>
    <row r="11257" spans="2:2" ht="15">
      <c r="B11257" s="102"/>
    </row>
    <row r="11258" spans="2:2" ht="15">
      <c r="B11258" s="102"/>
    </row>
    <row r="11259" spans="2:2" ht="15">
      <c r="B11259" s="102"/>
    </row>
    <row r="11260" spans="2:2" ht="15">
      <c r="B11260" s="102"/>
    </row>
    <row r="11261" spans="2:2" ht="15">
      <c r="B11261" s="102"/>
    </row>
    <row r="11262" spans="2:2" ht="15">
      <c r="B11262" s="102"/>
    </row>
    <row r="11263" spans="2:2" ht="15">
      <c r="B11263" s="102"/>
    </row>
    <row r="11264" spans="2:2" ht="15">
      <c r="B11264" s="102"/>
    </row>
    <row r="11265" spans="2:2" ht="15">
      <c r="B11265" s="102"/>
    </row>
    <row r="11266" spans="2:2" ht="15">
      <c r="B11266" s="102"/>
    </row>
    <row r="11267" spans="2:2" ht="15">
      <c r="B11267" s="102"/>
    </row>
    <row r="11268" spans="2:2" ht="15">
      <c r="B11268" s="102"/>
    </row>
    <row r="11269" spans="2:2" ht="15">
      <c r="B11269" s="102"/>
    </row>
    <row r="11270" spans="2:2" ht="15">
      <c r="B11270" s="102"/>
    </row>
    <row r="11271" spans="2:2" ht="15">
      <c r="B11271" s="102"/>
    </row>
    <row r="11272" spans="2:2" ht="15">
      <c r="B11272" s="102"/>
    </row>
    <row r="11273" spans="2:2" ht="15">
      <c r="B11273" s="102"/>
    </row>
    <row r="11274" spans="2:2" ht="15">
      <c r="B11274" s="102"/>
    </row>
    <row r="11275" spans="2:2" ht="15">
      <c r="B11275" s="102"/>
    </row>
    <row r="11276" spans="2:2" ht="15">
      <c r="B11276" s="102"/>
    </row>
    <row r="11277" spans="2:2" ht="15">
      <c r="B11277" s="102"/>
    </row>
    <row r="11278" spans="2:2" ht="15">
      <c r="B11278" s="102"/>
    </row>
    <row r="11279" spans="2:2" ht="15">
      <c r="B11279" s="102"/>
    </row>
    <row r="11280" spans="2:2" ht="15">
      <c r="B11280" s="102"/>
    </row>
    <row r="11281" spans="2:2" ht="15">
      <c r="B11281" s="102"/>
    </row>
    <row r="11282" spans="2:2" ht="15">
      <c r="B11282" s="102"/>
    </row>
    <row r="11283" spans="2:2" ht="15">
      <c r="B11283" s="102"/>
    </row>
    <row r="11284" spans="2:2" ht="15">
      <c r="B11284" s="102"/>
    </row>
    <row r="11285" spans="2:2" ht="15">
      <c r="B11285" s="102"/>
    </row>
    <row r="11286" spans="2:2" ht="15">
      <c r="B11286" s="102"/>
    </row>
    <row r="11287" spans="2:2" ht="15">
      <c r="B11287" s="102"/>
    </row>
    <row r="11288" spans="2:2" ht="15">
      <c r="B11288" s="102"/>
    </row>
    <row r="11289" spans="2:2" ht="15">
      <c r="B11289" s="102"/>
    </row>
    <row r="11290" spans="2:2" ht="15">
      <c r="B11290" s="102"/>
    </row>
    <row r="11291" spans="2:2" ht="15">
      <c r="B11291" s="102"/>
    </row>
    <row r="11292" spans="2:2" ht="15">
      <c r="B11292" s="102"/>
    </row>
    <row r="11293" spans="2:2" ht="15">
      <c r="B11293" s="102"/>
    </row>
    <row r="11294" spans="2:2" ht="15">
      <c r="B11294" s="102"/>
    </row>
    <row r="11295" spans="2:2" ht="15">
      <c r="B11295" s="102"/>
    </row>
    <row r="11296" spans="2:2" ht="15">
      <c r="B11296" s="102"/>
    </row>
    <row r="11297" spans="2:2" ht="15">
      <c r="B11297" s="102"/>
    </row>
    <row r="11298" spans="2:2" ht="15">
      <c r="B11298" s="102"/>
    </row>
    <row r="11299" spans="2:2" ht="15">
      <c r="B11299" s="102"/>
    </row>
    <row r="11300" spans="2:2" ht="15">
      <c r="B11300" s="102"/>
    </row>
    <row r="11301" spans="2:2" ht="15">
      <c r="B11301" s="102"/>
    </row>
    <row r="11302" spans="2:2" ht="15">
      <c r="B11302" s="102"/>
    </row>
    <row r="11303" spans="2:2" ht="15">
      <c r="B11303" s="102"/>
    </row>
    <row r="11304" spans="2:2" ht="15">
      <c r="B11304" s="102"/>
    </row>
    <row r="11305" spans="2:2" ht="15">
      <c r="B11305" s="102"/>
    </row>
    <row r="11306" spans="2:2" ht="15">
      <c r="B11306" s="102"/>
    </row>
    <row r="11307" spans="2:2" ht="15">
      <c r="B11307" s="102"/>
    </row>
    <row r="11308" spans="2:2" ht="15">
      <c r="B11308" s="102"/>
    </row>
    <row r="11309" spans="2:2" ht="15">
      <c r="B11309" s="102"/>
    </row>
    <row r="11310" spans="2:2" ht="15">
      <c r="B11310" s="102"/>
    </row>
    <row r="11311" spans="2:2" ht="15">
      <c r="B11311" s="102"/>
    </row>
    <row r="11312" spans="2:2" ht="15">
      <c r="B11312" s="102"/>
    </row>
    <row r="11313" spans="2:2" ht="15">
      <c r="B11313" s="102"/>
    </row>
    <row r="11314" spans="2:2" ht="15">
      <c r="B11314" s="102"/>
    </row>
    <row r="11315" spans="2:2" ht="15">
      <c r="B11315" s="102"/>
    </row>
    <row r="11316" spans="2:2" ht="15">
      <c r="B11316" s="102"/>
    </row>
    <row r="11317" spans="2:2" ht="15">
      <c r="B11317" s="102"/>
    </row>
    <row r="11318" spans="2:2" ht="15">
      <c r="B11318" s="102"/>
    </row>
    <row r="11319" spans="2:2" ht="15">
      <c r="B11319" s="102"/>
    </row>
    <row r="11320" spans="2:2" ht="15">
      <c r="B11320" s="102"/>
    </row>
    <row r="11321" spans="2:2" ht="15">
      <c r="B11321" s="102"/>
    </row>
    <row r="11322" spans="2:2" ht="15">
      <c r="B11322" s="102"/>
    </row>
    <row r="11323" spans="2:2" ht="15">
      <c r="B11323" s="102"/>
    </row>
    <row r="11324" spans="2:2" ht="15">
      <c r="B11324" s="102"/>
    </row>
    <row r="11325" spans="2:2" ht="15">
      <c r="B11325" s="102"/>
    </row>
    <row r="11326" spans="2:2" ht="15">
      <c r="B11326" s="102"/>
    </row>
    <row r="11327" spans="2:2" ht="15">
      <c r="B11327" s="102"/>
    </row>
    <row r="11328" spans="2:2" ht="15">
      <c r="B11328" s="102"/>
    </row>
    <row r="11329" spans="2:2" ht="15">
      <c r="B11329" s="102"/>
    </row>
    <row r="11330" spans="2:2" ht="15">
      <c r="B11330" s="102"/>
    </row>
    <row r="11331" spans="2:2" ht="15">
      <c r="B11331" s="102"/>
    </row>
    <row r="11332" spans="2:2" ht="15">
      <c r="B11332" s="102"/>
    </row>
    <row r="11333" spans="2:2" ht="15">
      <c r="B11333" s="102"/>
    </row>
    <row r="11334" spans="2:2" ht="15">
      <c r="B11334" s="102"/>
    </row>
    <row r="11335" spans="2:2" ht="15">
      <c r="B11335" s="102"/>
    </row>
    <row r="11336" spans="2:2" ht="15">
      <c r="B11336" s="102"/>
    </row>
    <row r="11337" spans="2:2" ht="15">
      <c r="B11337" s="102"/>
    </row>
    <row r="11338" spans="2:2" ht="15">
      <c r="B11338" s="102"/>
    </row>
    <row r="11339" spans="2:2" ht="15">
      <c r="B11339" s="102"/>
    </row>
    <row r="11340" spans="2:2" ht="15">
      <c r="B11340" s="102"/>
    </row>
    <row r="11341" spans="2:2" ht="15">
      <c r="B11341" s="102"/>
    </row>
    <row r="11342" spans="2:2" ht="15">
      <c r="B11342" s="102"/>
    </row>
    <row r="11343" spans="2:2" ht="15">
      <c r="B11343" s="102"/>
    </row>
    <row r="11344" spans="2:2" ht="15">
      <c r="B11344" s="102"/>
    </row>
    <row r="11345" spans="2:2" ht="15">
      <c r="B11345" s="102"/>
    </row>
    <row r="11346" spans="2:2" ht="15">
      <c r="B11346" s="102"/>
    </row>
    <row r="11347" spans="2:2" ht="15">
      <c r="B11347" s="102"/>
    </row>
    <row r="11348" spans="2:2" ht="15">
      <c r="B11348" s="102"/>
    </row>
    <row r="11349" spans="2:2" ht="15">
      <c r="B11349" s="102"/>
    </row>
    <row r="11350" spans="2:2" ht="15">
      <c r="B11350" s="102"/>
    </row>
    <row r="11351" spans="2:2" ht="15">
      <c r="B11351" s="102"/>
    </row>
    <row r="11352" spans="2:2" ht="15">
      <c r="B11352" s="102"/>
    </row>
    <row r="11353" spans="2:2" ht="15">
      <c r="B11353" s="102"/>
    </row>
    <row r="11354" spans="2:2" ht="15">
      <c r="B11354" s="102"/>
    </row>
    <row r="11355" spans="2:2" ht="15">
      <c r="B11355" s="102"/>
    </row>
    <row r="11356" spans="2:2" ht="15">
      <c r="B11356" s="102"/>
    </row>
    <row r="11357" spans="2:2" ht="15">
      <c r="B11357" s="102"/>
    </row>
    <row r="11358" spans="2:2" ht="15">
      <c r="B11358" s="102"/>
    </row>
    <row r="11359" spans="2:2" ht="15">
      <c r="B11359" s="102"/>
    </row>
    <row r="11360" spans="2:2" ht="15">
      <c r="B11360" s="102"/>
    </row>
    <row r="11361" spans="2:2" ht="15">
      <c r="B11361" s="102"/>
    </row>
    <row r="11362" spans="2:2" ht="15">
      <c r="B11362" s="102"/>
    </row>
    <row r="11363" spans="2:2" ht="15">
      <c r="B11363" s="102"/>
    </row>
    <row r="11364" spans="2:2" ht="15">
      <c r="B11364" s="102"/>
    </row>
    <row r="11365" spans="2:2" ht="15">
      <c r="B11365" s="102"/>
    </row>
    <row r="11366" spans="2:2" ht="15">
      <c r="B11366" s="102"/>
    </row>
    <row r="11367" spans="2:2" ht="15">
      <c r="B11367" s="102"/>
    </row>
    <row r="11368" spans="2:2" ht="15">
      <c r="B11368" s="102"/>
    </row>
    <row r="11369" spans="2:2" ht="15">
      <c r="B11369" s="102"/>
    </row>
    <row r="11370" spans="2:2" ht="15">
      <c r="B11370" s="102"/>
    </row>
    <row r="11371" spans="2:2" ht="15">
      <c r="B11371" s="102"/>
    </row>
    <row r="11372" spans="2:2" ht="15">
      <c r="B11372" s="102"/>
    </row>
    <row r="11373" spans="2:2" ht="15">
      <c r="B11373" s="102"/>
    </row>
    <row r="11374" spans="2:2" ht="15">
      <c r="B11374" s="102"/>
    </row>
    <row r="11375" spans="2:2" ht="15">
      <c r="B11375" s="102"/>
    </row>
    <row r="11376" spans="2:2" ht="15">
      <c r="B11376" s="102"/>
    </row>
    <row r="11377" spans="2:2" ht="15">
      <c r="B11377" s="102"/>
    </row>
    <row r="11378" spans="2:2" ht="15">
      <c r="B11378" s="102"/>
    </row>
    <row r="11379" spans="2:2" ht="15">
      <c r="B11379" s="102"/>
    </row>
    <row r="11380" spans="2:2" ht="15">
      <c r="B11380" s="102"/>
    </row>
    <row r="11381" spans="2:2" ht="15">
      <c r="B11381" s="102"/>
    </row>
    <row r="11382" spans="2:2" ht="15">
      <c r="B11382" s="102"/>
    </row>
    <row r="11383" spans="2:2" ht="15">
      <c r="B11383" s="102"/>
    </row>
    <row r="11384" spans="2:2" ht="15">
      <c r="B11384" s="102"/>
    </row>
    <row r="11385" spans="2:2" ht="15">
      <c r="B11385" s="102"/>
    </row>
    <row r="11386" spans="2:2" ht="15">
      <c r="B11386" s="102"/>
    </row>
    <row r="11387" spans="2:2" ht="15">
      <c r="B11387" s="102"/>
    </row>
    <row r="11388" spans="2:2" ht="15">
      <c r="B11388" s="102"/>
    </row>
    <row r="11389" spans="2:2" ht="15">
      <c r="B11389" s="102"/>
    </row>
    <row r="11390" spans="2:2" ht="15">
      <c r="B11390" s="102"/>
    </row>
    <row r="11391" spans="2:2" ht="15">
      <c r="B11391" s="102"/>
    </row>
    <row r="11392" spans="2:2" ht="15">
      <c r="B11392" s="102"/>
    </row>
    <row r="11393" spans="2:2" ht="15">
      <c r="B11393" s="102"/>
    </row>
    <row r="11394" spans="2:2" ht="15">
      <c r="B11394" s="102"/>
    </row>
    <row r="11395" spans="2:2" ht="15">
      <c r="B11395" s="102"/>
    </row>
    <row r="11396" spans="2:2" ht="15">
      <c r="B11396" s="102"/>
    </row>
    <row r="11397" spans="2:2" ht="15">
      <c r="B11397" s="102"/>
    </row>
    <row r="11398" spans="2:2" ht="15">
      <c r="B11398" s="102"/>
    </row>
    <row r="11399" spans="2:2" ht="15">
      <c r="B11399" s="102"/>
    </row>
    <row r="11400" spans="2:2" ht="15">
      <c r="B11400" s="102"/>
    </row>
    <row r="11401" spans="2:2" ht="15">
      <c r="B11401" s="102"/>
    </row>
    <row r="11402" spans="2:2" ht="15">
      <c r="B11402" s="102"/>
    </row>
    <row r="11403" spans="2:2" ht="15">
      <c r="B11403" s="102"/>
    </row>
    <row r="11404" spans="2:2" ht="15">
      <c r="B11404" s="102"/>
    </row>
    <row r="11405" spans="2:2" ht="15">
      <c r="B11405" s="102"/>
    </row>
    <row r="11406" spans="2:2" ht="15">
      <c r="B11406" s="102"/>
    </row>
    <row r="11407" spans="2:2" ht="15">
      <c r="B11407" s="102"/>
    </row>
    <row r="11408" spans="2:2" ht="15">
      <c r="B11408" s="102"/>
    </row>
    <row r="11409" spans="2:2" ht="15">
      <c r="B11409" s="102"/>
    </row>
    <row r="11410" spans="2:2" ht="15">
      <c r="B11410" s="102"/>
    </row>
    <row r="11411" spans="2:2" ht="15">
      <c r="B11411" s="102"/>
    </row>
    <row r="11412" spans="2:2" ht="15">
      <c r="B11412" s="102"/>
    </row>
    <row r="11413" spans="2:2" ht="15">
      <c r="B11413" s="102"/>
    </row>
    <row r="11414" spans="2:2" ht="15">
      <c r="B11414" s="102"/>
    </row>
    <row r="11415" spans="2:2" ht="15">
      <c r="B11415" s="102"/>
    </row>
    <row r="11416" spans="2:2" ht="15">
      <c r="B11416" s="102"/>
    </row>
    <row r="11417" spans="2:2" ht="15">
      <c r="B11417" s="102"/>
    </row>
    <row r="11418" spans="2:2" ht="15">
      <c r="B11418" s="102"/>
    </row>
    <row r="11419" spans="2:2" ht="15">
      <c r="B11419" s="102"/>
    </row>
    <row r="11420" spans="2:2" ht="15">
      <c r="B11420" s="102"/>
    </row>
    <row r="11421" spans="2:2" ht="15">
      <c r="B11421" s="102"/>
    </row>
    <row r="11422" spans="2:2" ht="15">
      <c r="B11422" s="102"/>
    </row>
    <row r="11423" spans="2:2" ht="15">
      <c r="B11423" s="102"/>
    </row>
    <row r="11424" spans="2:2" ht="15">
      <c r="B11424" s="102"/>
    </row>
    <row r="11425" spans="2:2" ht="15">
      <c r="B11425" s="102"/>
    </row>
    <row r="11426" spans="2:2" ht="15">
      <c r="B11426" s="102"/>
    </row>
    <row r="11427" spans="2:2" ht="15">
      <c r="B11427" s="102"/>
    </row>
    <row r="11428" spans="2:2" ht="15">
      <c r="B11428" s="102"/>
    </row>
    <row r="11429" spans="2:2" ht="15">
      <c r="B11429" s="102"/>
    </row>
    <row r="11430" spans="2:2" ht="15">
      <c r="B11430" s="102"/>
    </row>
    <row r="11431" spans="2:2" ht="15">
      <c r="B11431" s="102"/>
    </row>
    <row r="11432" spans="2:2" ht="15">
      <c r="B11432" s="102"/>
    </row>
    <row r="11433" spans="2:2" ht="15">
      <c r="B11433" s="102"/>
    </row>
    <row r="11434" spans="2:2" ht="15">
      <c r="B11434" s="102"/>
    </row>
    <row r="11435" spans="2:2" ht="15">
      <c r="B11435" s="102"/>
    </row>
    <row r="11436" spans="2:2" ht="15">
      <c r="B11436" s="102"/>
    </row>
    <row r="11437" spans="2:2" ht="15">
      <c r="B11437" s="102"/>
    </row>
    <row r="11438" spans="2:2" ht="15">
      <c r="B11438" s="102"/>
    </row>
    <row r="11439" spans="2:2" ht="15">
      <c r="B11439" s="102"/>
    </row>
    <row r="11440" spans="2:2" ht="15">
      <c r="B11440" s="102"/>
    </row>
    <row r="11441" spans="2:2" ht="15">
      <c r="B11441" s="102"/>
    </row>
    <row r="11442" spans="2:2" ht="15">
      <c r="B11442" s="102"/>
    </row>
    <row r="11443" spans="2:2" ht="15">
      <c r="B11443" s="102"/>
    </row>
    <row r="11444" spans="2:2" ht="15">
      <c r="B11444" s="102"/>
    </row>
    <row r="11445" spans="2:2" ht="15">
      <c r="B11445" s="102"/>
    </row>
    <row r="11446" spans="2:2" ht="15">
      <c r="B11446" s="102"/>
    </row>
    <row r="11447" spans="2:2" ht="15">
      <c r="B11447" s="102"/>
    </row>
    <row r="11448" spans="2:2" ht="15">
      <c r="B11448" s="102"/>
    </row>
    <row r="11449" spans="2:2" ht="15">
      <c r="B11449" s="102"/>
    </row>
    <row r="11450" spans="2:2" ht="15">
      <c r="B11450" s="102"/>
    </row>
    <row r="11451" spans="2:2" ht="15">
      <c r="B11451" s="102"/>
    </row>
    <row r="11452" spans="2:2" ht="15">
      <c r="B11452" s="102"/>
    </row>
    <row r="11453" spans="2:2" ht="15">
      <c r="B11453" s="102"/>
    </row>
    <row r="11454" spans="2:2" ht="15">
      <c r="B11454" s="102"/>
    </row>
    <row r="11455" spans="2:2" ht="15">
      <c r="B11455" s="102"/>
    </row>
    <row r="11456" spans="2:2" ht="15">
      <c r="B11456" s="102"/>
    </row>
    <row r="11457" spans="2:2" ht="15">
      <c r="B11457" s="102"/>
    </row>
    <row r="11458" spans="2:2" ht="15">
      <c r="B11458" s="102"/>
    </row>
    <row r="11459" spans="2:2" ht="15">
      <c r="B11459" s="102"/>
    </row>
    <row r="11460" spans="2:2" ht="15">
      <c r="B11460" s="102"/>
    </row>
    <row r="11461" spans="2:2" ht="15">
      <c r="B11461" s="102"/>
    </row>
    <row r="11462" spans="2:2" ht="15">
      <c r="B11462" s="102"/>
    </row>
    <row r="11463" spans="2:2" ht="15">
      <c r="B11463" s="102"/>
    </row>
    <row r="11464" spans="2:2" ht="15">
      <c r="B11464" s="102"/>
    </row>
    <row r="11465" spans="2:2" ht="15">
      <c r="B11465" s="102"/>
    </row>
    <row r="11466" spans="2:2" ht="15">
      <c r="B11466" s="102"/>
    </row>
    <row r="11467" spans="2:2" ht="15">
      <c r="B11467" s="102"/>
    </row>
    <row r="11468" spans="2:2" ht="15">
      <c r="B11468" s="102"/>
    </row>
    <row r="11469" spans="2:2" ht="15">
      <c r="B11469" s="102"/>
    </row>
    <row r="11470" spans="2:2" ht="15">
      <c r="B11470" s="102"/>
    </row>
    <row r="11471" spans="2:2" ht="15">
      <c r="B11471" s="102"/>
    </row>
    <row r="11472" spans="2:2" ht="15">
      <c r="B11472" s="102"/>
    </row>
    <row r="11473" spans="2:2" ht="15">
      <c r="B11473" s="102"/>
    </row>
    <row r="11474" spans="2:2" ht="15">
      <c r="B11474" s="102"/>
    </row>
    <row r="11475" spans="2:2" ht="15">
      <c r="B11475" s="102"/>
    </row>
    <row r="11476" spans="2:2" ht="15">
      <c r="B11476" s="102"/>
    </row>
    <row r="11477" spans="2:2" ht="15">
      <c r="B11477" s="102"/>
    </row>
    <row r="11478" spans="2:2" ht="15">
      <c r="B11478" s="102"/>
    </row>
    <row r="11479" spans="2:2" ht="15">
      <c r="B11479" s="102"/>
    </row>
    <row r="11480" spans="2:2" ht="15">
      <c r="B11480" s="102"/>
    </row>
    <row r="11481" spans="2:2" ht="15">
      <c r="B11481" s="102"/>
    </row>
    <row r="11482" spans="2:2" ht="15">
      <c r="B11482" s="102"/>
    </row>
    <row r="11483" spans="2:2" ht="15">
      <c r="B11483" s="102"/>
    </row>
    <row r="11484" spans="2:2" ht="15">
      <c r="B11484" s="102"/>
    </row>
    <row r="11485" spans="2:2" ht="15">
      <c r="B11485" s="102"/>
    </row>
    <row r="11486" spans="2:2" ht="15">
      <c r="B11486" s="102"/>
    </row>
    <row r="11487" spans="2:2" ht="15">
      <c r="B11487" s="102"/>
    </row>
    <row r="11488" spans="2:2" ht="15">
      <c r="B11488" s="102"/>
    </row>
    <row r="11489" spans="2:2" ht="15">
      <c r="B11489" s="102"/>
    </row>
    <row r="11490" spans="2:2" ht="15">
      <c r="B11490" s="102"/>
    </row>
    <row r="11491" spans="2:2" ht="15">
      <c r="B11491" s="102"/>
    </row>
    <row r="11492" spans="2:2" ht="15">
      <c r="B11492" s="102"/>
    </row>
    <row r="11493" spans="2:2" ht="15">
      <c r="B11493" s="102"/>
    </row>
    <row r="11494" spans="2:2" ht="15">
      <c r="B11494" s="102"/>
    </row>
    <row r="11495" spans="2:2" ht="15">
      <c r="B11495" s="102"/>
    </row>
    <row r="11496" spans="2:2" ht="15">
      <c r="B11496" s="102"/>
    </row>
    <row r="11497" spans="2:2" ht="15">
      <c r="B11497" s="102"/>
    </row>
    <row r="11498" spans="2:2" ht="15">
      <c r="B11498" s="102"/>
    </row>
    <row r="11499" spans="2:2" ht="15">
      <c r="B11499" s="102"/>
    </row>
    <row r="11500" spans="2:2" ht="15">
      <c r="B11500" s="102"/>
    </row>
    <row r="11501" spans="2:2" ht="15">
      <c r="B11501" s="102"/>
    </row>
    <row r="11502" spans="2:2" ht="15">
      <c r="B11502" s="102"/>
    </row>
    <row r="11503" spans="2:2" ht="15">
      <c r="B11503" s="102"/>
    </row>
    <row r="11504" spans="2:2" ht="15">
      <c r="B11504" s="102"/>
    </row>
    <row r="11505" spans="2:2" ht="15">
      <c r="B11505" s="102"/>
    </row>
    <row r="11506" spans="2:2" ht="15">
      <c r="B11506" s="102"/>
    </row>
    <row r="11507" spans="2:2" ht="15">
      <c r="B11507" s="102"/>
    </row>
    <row r="11508" spans="2:2" ht="15">
      <c r="B11508" s="102"/>
    </row>
    <row r="11509" spans="2:2" ht="15">
      <c r="B11509" s="102"/>
    </row>
    <row r="11510" spans="2:2" ht="15">
      <c r="B11510" s="102"/>
    </row>
    <row r="11511" spans="2:2" ht="15">
      <c r="B11511" s="102"/>
    </row>
    <row r="11512" spans="2:2" ht="15">
      <c r="B11512" s="102"/>
    </row>
    <row r="11513" spans="2:2" ht="15">
      <c r="B11513" s="102"/>
    </row>
    <row r="11514" spans="2:2" ht="15">
      <c r="B11514" s="102"/>
    </row>
    <row r="11515" spans="2:2" ht="15">
      <c r="B11515" s="102"/>
    </row>
    <row r="11516" spans="2:2" ht="15">
      <c r="B11516" s="102"/>
    </row>
    <row r="11517" spans="2:2" ht="15">
      <c r="B11517" s="102"/>
    </row>
    <row r="11518" spans="2:2" ht="15">
      <c r="B11518" s="102"/>
    </row>
    <row r="11519" spans="2:2" ht="15">
      <c r="B11519" s="102"/>
    </row>
    <row r="11520" spans="2:2" ht="15">
      <c r="B11520" s="102"/>
    </row>
    <row r="11521" spans="2:2" ht="15">
      <c r="B11521" s="102"/>
    </row>
    <row r="11522" spans="2:2" ht="15">
      <c r="B11522" s="102"/>
    </row>
    <row r="11523" spans="2:2" ht="15">
      <c r="B11523" s="102"/>
    </row>
    <row r="11524" spans="2:2" ht="15">
      <c r="B11524" s="102"/>
    </row>
    <row r="11525" spans="2:2" ht="15">
      <c r="B11525" s="102"/>
    </row>
    <row r="11526" spans="2:2" ht="15">
      <c r="B11526" s="102"/>
    </row>
    <row r="11527" spans="2:2" ht="15">
      <c r="B11527" s="102"/>
    </row>
    <row r="11528" spans="2:2" ht="15">
      <c r="B11528" s="102"/>
    </row>
    <row r="11529" spans="2:2" ht="15">
      <c r="B11529" s="102"/>
    </row>
    <row r="11530" spans="2:2" ht="15">
      <c r="B11530" s="102"/>
    </row>
    <row r="11531" spans="2:2" ht="15">
      <c r="B11531" s="102"/>
    </row>
    <row r="11532" spans="2:2" ht="15">
      <c r="B11532" s="102"/>
    </row>
    <row r="11533" spans="2:2" ht="15">
      <c r="B11533" s="102"/>
    </row>
    <row r="11534" spans="2:2" ht="15">
      <c r="B11534" s="102"/>
    </row>
    <row r="11535" spans="2:2" ht="15">
      <c r="B11535" s="102"/>
    </row>
    <row r="11536" spans="2:2" ht="15">
      <c r="B11536" s="102"/>
    </row>
    <row r="11537" spans="2:2" ht="15">
      <c r="B11537" s="102"/>
    </row>
    <row r="11538" spans="2:2" ht="15">
      <c r="B11538" s="102"/>
    </row>
    <row r="11539" spans="2:2" ht="15">
      <c r="B11539" s="102"/>
    </row>
    <row r="11540" spans="2:2" ht="15">
      <c r="B11540" s="102"/>
    </row>
    <row r="11541" spans="2:2" ht="15">
      <c r="B11541" s="102"/>
    </row>
    <row r="11542" spans="2:2" ht="15">
      <c r="B11542" s="102"/>
    </row>
    <row r="11543" spans="2:2" ht="15">
      <c r="B11543" s="102"/>
    </row>
    <row r="11544" spans="2:2" ht="15">
      <c r="B11544" s="102"/>
    </row>
    <row r="11545" spans="2:2" ht="15">
      <c r="B11545" s="102"/>
    </row>
    <row r="11546" spans="2:2" ht="15">
      <c r="B11546" s="102"/>
    </row>
    <row r="11547" spans="2:2" ht="15">
      <c r="B11547" s="102"/>
    </row>
    <row r="11548" spans="2:2" ht="15">
      <c r="B11548" s="102"/>
    </row>
    <row r="11549" spans="2:2" ht="15">
      <c r="B11549" s="102"/>
    </row>
    <row r="11550" spans="2:2" ht="15">
      <c r="B11550" s="102"/>
    </row>
    <row r="11551" spans="2:2" ht="15">
      <c r="B11551" s="102"/>
    </row>
    <row r="11552" spans="2:2" ht="15">
      <c r="B11552" s="102"/>
    </row>
    <row r="11553" spans="2:2" ht="15">
      <c r="B11553" s="102"/>
    </row>
    <row r="11554" spans="2:2" ht="15">
      <c r="B11554" s="102"/>
    </row>
    <row r="11555" spans="2:2" ht="15">
      <c r="B11555" s="102"/>
    </row>
    <row r="11556" spans="2:2" ht="15">
      <c r="B11556" s="102"/>
    </row>
    <row r="11557" spans="2:2" ht="15">
      <c r="B11557" s="102"/>
    </row>
    <row r="11558" spans="2:2" ht="15">
      <c r="B11558" s="102"/>
    </row>
    <row r="11559" spans="2:2" ht="15">
      <c r="B11559" s="102"/>
    </row>
    <row r="11560" spans="2:2" ht="15">
      <c r="B11560" s="102"/>
    </row>
    <row r="11561" spans="2:2" ht="15">
      <c r="B11561" s="102"/>
    </row>
    <row r="11562" spans="2:2" ht="15">
      <c r="B11562" s="102"/>
    </row>
    <row r="11563" spans="2:2" ht="15">
      <c r="B11563" s="102"/>
    </row>
    <row r="11564" spans="2:2" ht="15">
      <c r="B11564" s="102"/>
    </row>
    <row r="11565" spans="2:2" ht="15">
      <c r="B11565" s="102"/>
    </row>
    <row r="11566" spans="2:2" ht="15">
      <c r="B11566" s="102"/>
    </row>
    <row r="11567" spans="2:2" ht="15">
      <c r="B11567" s="102"/>
    </row>
    <row r="11568" spans="2:2" ht="15">
      <c r="B11568" s="102"/>
    </row>
    <row r="11569" spans="2:2" ht="15">
      <c r="B11569" s="102"/>
    </row>
    <row r="11570" spans="2:2" ht="15">
      <c r="B11570" s="102"/>
    </row>
    <row r="11571" spans="2:2" ht="15">
      <c r="B11571" s="102"/>
    </row>
    <row r="11572" spans="2:2" ht="15">
      <c r="B11572" s="102"/>
    </row>
    <row r="11573" spans="2:2" ht="15">
      <c r="B11573" s="102"/>
    </row>
    <row r="11574" spans="2:2" ht="15">
      <c r="B11574" s="102"/>
    </row>
    <row r="11575" spans="2:2" ht="15">
      <c r="B11575" s="102"/>
    </row>
    <row r="11576" spans="2:2" ht="15">
      <c r="B11576" s="102"/>
    </row>
    <row r="11577" spans="2:2" ht="15">
      <c r="B11577" s="102"/>
    </row>
    <row r="11578" spans="2:2" ht="15">
      <c r="B11578" s="102"/>
    </row>
    <row r="11579" spans="2:2" ht="15">
      <c r="B11579" s="102"/>
    </row>
    <row r="11580" spans="2:2" ht="15">
      <c r="B11580" s="102"/>
    </row>
    <row r="11581" spans="2:2" ht="15">
      <c r="B11581" s="102"/>
    </row>
    <row r="11582" spans="2:2" ht="15">
      <c r="B11582" s="102"/>
    </row>
    <row r="11583" spans="2:2" ht="15">
      <c r="B11583" s="102"/>
    </row>
    <row r="11584" spans="2:2" ht="15">
      <c r="B11584" s="102"/>
    </row>
    <row r="11585" spans="2:2" ht="15">
      <c r="B11585" s="102"/>
    </row>
    <row r="11586" spans="2:2" ht="15">
      <c r="B11586" s="102"/>
    </row>
    <row r="11587" spans="2:2" ht="15">
      <c r="B11587" s="102"/>
    </row>
    <row r="11588" spans="2:2" ht="15">
      <c r="B11588" s="102"/>
    </row>
    <row r="11589" spans="2:2" ht="15">
      <c r="B11589" s="102"/>
    </row>
    <row r="11590" spans="2:2" ht="15">
      <c r="B11590" s="102"/>
    </row>
    <row r="11591" spans="2:2" ht="15">
      <c r="B11591" s="102"/>
    </row>
    <row r="11592" spans="2:2" ht="15">
      <c r="B11592" s="102"/>
    </row>
    <row r="11593" spans="2:2" ht="15">
      <c r="B11593" s="102"/>
    </row>
    <row r="11594" spans="2:2" ht="15">
      <c r="B11594" s="102"/>
    </row>
    <row r="11595" spans="2:2" ht="15">
      <c r="B11595" s="102"/>
    </row>
    <row r="11596" spans="2:2" ht="15">
      <c r="B11596" s="102"/>
    </row>
    <row r="11597" spans="2:2" ht="15">
      <c r="B11597" s="102"/>
    </row>
    <row r="11598" spans="2:2" ht="15">
      <c r="B11598" s="102"/>
    </row>
    <row r="11599" spans="2:2" ht="15">
      <c r="B11599" s="102"/>
    </row>
    <row r="11600" spans="2:2" ht="15">
      <c r="B11600" s="102"/>
    </row>
    <row r="11601" spans="2:2" ht="15">
      <c r="B11601" s="102"/>
    </row>
    <row r="11602" spans="2:2" ht="15">
      <c r="B11602" s="102"/>
    </row>
    <row r="11603" spans="2:2" ht="15">
      <c r="B11603" s="102"/>
    </row>
    <row r="11604" spans="2:2" ht="15">
      <c r="B11604" s="102"/>
    </row>
    <row r="11605" spans="2:2" ht="15">
      <c r="B11605" s="102"/>
    </row>
    <row r="11606" spans="2:2" ht="15">
      <c r="B11606" s="102"/>
    </row>
    <row r="11607" spans="2:2" ht="15">
      <c r="B11607" s="102"/>
    </row>
    <row r="11608" spans="2:2" ht="15">
      <c r="B11608" s="102"/>
    </row>
    <row r="11609" spans="2:2" ht="15">
      <c r="B11609" s="102"/>
    </row>
    <row r="11610" spans="2:2" ht="15">
      <c r="B11610" s="102"/>
    </row>
    <row r="11611" spans="2:2" ht="15">
      <c r="B11611" s="102"/>
    </row>
    <row r="11612" spans="2:2" ht="15">
      <c r="B11612" s="102"/>
    </row>
    <row r="11613" spans="2:2" ht="15">
      <c r="B11613" s="102"/>
    </row>
    <row r="11614" spans="2:2" ht="15">
      <c r="B11614" s="102"/>
    </row>
    <row r="11615" spans="2:2" ht="15">
      <c r="B11615" s="102"/>
    </row>
    <row r="11616" spans="2:2" ht="15">
      <c r="B11616" s="102"/>
    </row>
    <row r="11617" spans="2:2" ht="15">
      <c r="B11617" s="102"/>
    </row>
    <row r="11618" spans="2:2" ht="15">
      <c r="B11618" s="102"/>
    </row>
    <row r="11619" spans="2:2" ht="15">
      <c r="B11619" s="102"/>
    </row>
    <row r="11620" spans="2:2" ht="15">
      <c r="B11620" s="102"/>
    </row>
    <row r="11621" spans="2:2" ht="15">
      <c r="B11621" s="102"/>
    </row>
    <row r="11622" spans="2:2" ht="15">
      <c r="B11622" s="102"/>
    </row>
    <row r="11623" spans="2:2" ht="15">
      <c r="B11623" s="102"/>
    </row>
    <row r="11624" spans="2:2" ht="15">
      <c r="B11624" s="102"/>
    </row>
    <row r="11625" spans="2:2" ht="15">
      <c r="B11625" s="102"/>
    </row>
    <row r="11626" spans="2:2" ht="15">
      <c r="B11626" s="102"/>
    </row>
    <row r="11627" spans="2:2" ht="15">
      <c r="B11627" s="102"/>
    </row>
    <row r="11628" spans="2:2" ht="15">
      <c r="B11628" s="102"/>
    </row>
    <row r="11629" spans="2:2" ht="15">
      <c r="B11629" s="102"/>
    </row>
    <row r="11630" spans="2:2" ht="15">
      <c r="B11630" s="102"/>
    </row>
    <row r="11631" spans="2:2" ht="15">
      <c r="B11631" s="102"/>
    </row>
    <row r="11632" spans="2:2" ht="15">
      <c r="B11632" s="102"/>
    </row>
    <row r="11633" spans="2:2" ht="15">
      <c r="B11633" s="102"/>
    </row>
    <row r="11634" spans="2:2" ht="15">
      <c r="B11634" s="102"/>
    </row>
    <row r="11635" spans="2:2" ht="15">
      <c r="B11635" s="102"/>
    </row>
    <row r="11636" spans="2:2" ht="15">
      <c r="B11636" s="102"/>
    </row>
    <row r="11637" spans="2:2" ht="15">
      <c r="B11637" s="102"/>
    </row>
    <row r="11638" spans="2:2" ht="15">
      <c r="B11638" s="102"/>
    </row>
    <row r="11639" spans="2:2" ht="15">
      <c r="B11639" s="102"/>
    </row>
    <row r="11640" spans="2:2" ht="15">
      <c r="B11640" s="102"/>
    </row>
    <row r="11641" spans="2:2" ht="15">
      <c r="B11641" s="102"/>
    </row>
    <row r="11642" spans="2:2" ht="15">
      <c r="B11642" s="102"/>
    </row>
    <row r="11643" spans="2:2" ht="15">
      <c r="B11643" s="102"/>
    </row>
    <row r="11644" spans="2:2" ht="15">
      <c r="B11644" s="102"/>
    </row>
    <row r="11645" spans="2:2" ht="15">
      <c r="B11645" s="102"/>
    </row>
    <row r="11646" spans="2:2" ht="15">
      <c r="B11646" s="102"/>
    </row>
    <row r="11647" spans="2:2" ht="15">
      <c r="B11647" s="102"/>
    </row>
    <row r="11648" spans="2:2" ht="15">
      <c r="B11648" s="102"/>
    </row>
    <row r="11649" spans="2:2" ht="15">
      <c r="B11649" s="102"/>
    </row>
    <row r="11650" spans="2:2" ht="15">
      <c r="B11650" s="102"/>
    </row>
    <row r="11651" spans="2:2" ht="15">
      <c r="B11651" s="102"/>
    </row>
    <row r="11652" spans="2:2" ht="15">
      <c r="B11652" s="102"/>
    </row>
    <row r="11653" spans="2:2" ht="15">
      <c r="B11653" s="102"/>
    </row>
    <row r="11654" spans="2:2" ht="15">
      <c r="B11654" s="102"/>
    </row>
    <row r="11655" spans="2:2" ht="15">
      <c r="B11655" s="102"/>
    </row>
    <row r="11656" spans="2:2" ht="15">
      <c r="B11656" s="102"/>
    </row>
    <row r="11657" spans="2:2" ht="15">
      <c r="B11657" s="102"/>
    </row>
    <row r="11658" spans="2:2" ht="15">
      <c r="B11658" s="102"/>
    </row>
    <row r="11659" spans="2:2" ht="15">
      <c r="B11659" s="102"/>
    </row>
    <row r="11660" spans="2:2" ht="15">
      <c r="B11660" s="102"/>
    </row>
    <row r="11661" spans="2:2" ht="15">
      <c r="B11661" s="102"/>
    </row>
    <row r="11662" spans="2:2" ht="15">
      <c r="B11662" s="102"/>
    </row>
    <row r="11663" spans="2:2" ht="15">
      <c r="B11663" s="102"/>
    </row>
    <row r="11664" spans="2:2" ht="15">
      <c r="B11664" s="102"/>
    </row>
    <row r="11665" spans="2:2" ht="15">
      <c r="B11665" s="102"/>
    </row>
    <row r="11666" spans="2:2" ht="15">
      <c r="B11666" s="102"/>
    </row>
    <row r="11667" spans="2:2" ht="15">
      <c r="B11667" s="102"/>
    </row>
    <row r="11668" spans="2:2" ht="15">
      <c r="B11668" s="102"/>
    </row>
    <row r="11669" spans="2:2" ht="15">
      <c r="B11669" s="102"/>
    </row>
    <row r="11670" spans="2:2" ht="15">
      <c r="B11670" s="102"/>
    </row>
    <row r="11671" spans="2:2" ht="15">
      <c r="B11671" s="102"/>
    </row>
    <row r="11672" spans="2:2" ht="15">
      <c r="B11672" s="102"/>
    </row>
    <row r="11673" spans="2:2" ht="15">
      <c r="B11673" s="102"/>
    </row>
    <row r="11674" spans="2:2" ht="15">
      <c r="B11674" s="102"/>
    </row>
    <row r="11675" spans="2:2" ht="15">
      <c r="B11675" s="102"/>
    </row>
    <row r="11676" spans="2:2" ht="15">
      <c r="B11676" s="102"/>
    </row>
    <row r="11677" spans="2:2" ht="15">
      <c r="B11677" s="102"/>
    </row>
    <row r="11678" spans="2:2" ht="15">
      <c r="B11678" s="102"/>
    </row>
    <row r="11679" spans="2:2" ht="15">
      <c r="B11679" s="102"/>
    </row>
    <row r="11680" spans="2:2" ht="15">
      <c r="B11680" s="102"/>
    </row>
    <row r="11681" spans="2:2" ht="15">
      <c r="B11681" s="102"/>
    </row>
    <row r="11682" spans="2:2" ht="15">
      <c r="B11682" s="102"/>
    </row>
    <row r="11683" spans="2:2" ht="15">
      <c r="B11683" s="102"/>
    </row>
    <row r="11684" spans="2:2" ht="15">
      <c r="B11684" s="102"/>
    </row>
    <row r="11685" spans="2:2" ht="15">
      <c r="B11685" s="102"/>
    </row>
    <row r="11686" spans="2:2" ht="15">
      <c r="B11686" s="102"/>
    </row>
    <row r="11687" spans="2:2" ht="15">
      <c r="B11687" s="102"/>
    </row>
    <row r="11688" spans="2:2" ht="15">
      <c r="B11688" s="102"/>
    </row>
    <row r="11689" spans="2:2" ht="15">
      <c r="B11689" s="102"/>
    </row>
    <row r="11690" spans="2:2" ht="15">
      <c r="B11690" s="102"/>
    </row>
    <row r="11691" spans="2:2" ht="15">
      <c r="B11691" s="102"/>
    </row>
    <row r="11692" spans="2:2" ht="15">
      <c r="B11692" s="102"/>
    </row>
    <row r="11693" spans="2:2" ht="15">
      <c r="B11693" s="102"/>
    </row>
    <row r="11694" spans="2:2" ht="15">
      <c r="B11694" s="102"/>
    </row>
    <row r="11695" spans="2:2" ht="15">
      <c r="B11695" s="102"/>
    </row>
    <row r="11696" spans="2:2" ht="15">
      <c r="B11696" s="102"/>
    </row>
    <row r="11697" spans="2:2" ht="15">
      <c r="B11697" s="102"/>
    </row>
    <row r="11698" spans="2:2" ht="15">
      <c r="B11698" s="102"/>
    </row>
    <row r="11699" spans="2:2" ht="15">
      <c r="B11699" s="102"/>
    </row>
    <row r="11700" spans="2:2" ht="15">
      <c r="B11700" s="102"/>
    </row>
    <row r="11701" spans="2:2" ht="15">
      <c r="B11701" s="102"/>
    </row>
    <row r="11702" spans="2:2" ht="15">
      <c r="B11702" s="102"/>
    </row>
    <row r="11703" spans="2:2" ht="15">
      <c r="B11703" s="102"/>
    </row>
    <row r="11704" spans="2:2" ht="15">
      <c r="B11704" s="102"/>
    </row>
    <row r="11705" spans="2:2" ht="15">
      <c r="B11705" s="102"/>
    </row>
    <row r="11706" spans="2:2" ht="15">
      <c r="B11706" s="102"/>
    </row>
    <row r="11707" spans="2:2" ht="15">
      <c r="B11707" s="102"/>
    </row>
    <row r="11708" spans="2:2" ht="15">
      <c r="B11708" s="102"/>
    </row>
    <row r="11709" spans="2:2" ht="15">
      <c r="B11709" s="102"/>
    </row>
    <row r="11710" spans="2:2" ht="15">
      <c r="B11710" s="102"/>
    </row>
    <row r="11711" spans="2:2" ht="15">
      <c r="B11711" s="102"/>
    </row>
    <row r="11712" spans="2:2" ht="15">
      <c r="B11712" s="102"/>
    </row>
    <row r="11713" spans="2:2" ht="15">
      <c r="B11713" s="102"/>
    </row>
    <row r="11714" spans="2:2" ht="15">
      <c r="B11714" s="102"/>
    </row>
    <row r="11715" spans="2:2" ht="15">
      <c r="B11715" s="102"/>
    </row>
    <row r="11716" spans="2:2" ht="15">
      <c r="B11716" s="102"/>
    </row>
    <row r="11717" spans="2:2" ht="15">
      <c r="B11717" s="102"/>
    </row>
    <row r="11718" spans="2:2" ht="15">
      <c r="B11718" s="102"/>
    </row>
    <row r="11719" spans="2:2" ht="15">
      <c r="B11719" s="102"/>
    </row>
    <row r="11720" spans="2:2" ht="15">
      <c r="B11720" s="102"/>
    </row>
    <row r="11721" spans="2:2" ht="15">
      <c r="B11721" s="102"/>
    </row>
    <row r="11722" spans="2:2" ht="15">
      <c r="B11722" s="102"/>
    </row>
    <row r="11723" spans="2:2" ht="15">
      <c r="B11723" s="102"/>
    </row>
    <row r="11724" spans="2:2" ht="15">
      <c r="B11724" s="102"/>
    </row>
    <row r="11725" spans="2:2" ht="15">
      <c r="B11725" s="102"/>
    </row>
    <row r="11726" spans="2:2" ht="15">
      <c r="B11726" s="102"/>
    </row>
    <row r="11727" spans="2:2" ht="15">
      <c r="B11727" s="102"/>
    </row>
    <row r="11728" spans="2:2" ht="15">
      <c r="B11728" s="102"/>
    </row>
    <row r="11729" spans="2:2" ht="15">
      <c r="B11729" s="102"/>
    </row>
    <row r="11730" spans="2:2" ht="15">
      <c r="B11730" s="102"/>
    </row>
    <row r="11731" spans="2:2" ht="15">
      <c r="B11731" s="102"/>
    </row>
    <row r="11732" spans="2:2" ht="15">
      <c r="B11732" s="102"/>
    </row>
    <row r="11733" spans="2:2" ht="15">
      <c r="B11733" s="102"/>
    </row>
    <row r="11734" spans="2:2" ht="15">
      <c r="B11734" s="102"/>
    </row>
    <row r="11735" spans="2:2" ht="15">
      <c r="B11735" s="102"/>
    </row>
    <row r="11736" spans="2:2" ht="15">
      <c r="B11736" s="102"/>
    </row>
    <row r="11737" spans="2:2" ht="15">
      <c r="B11737" s="102"/>
    </row>
    <row r="11738" spans="2:2" ht="15">
      <c r="B11738" s="102"/>
    </row>
    <row r="11739" spans="2:2" ht="15">
      <c r="B11739" s="102"/>
    </row>
    <row r="11740" spans="2:2" ht="15">
      <c r="B11740" s="102"/>
    </row>
    <row r="11741" spans="2:2" ht="15">
      <c r="B11741" s="102"/>
    </row>
    <row r="11742" spans="2:2" ht="15">
      <c r="B11742" s="102"/>
    </row>
    <row r="11743" spans="2:2" ht="15">
      <c r="B11743" s="102"/>
    </row>
    <row r="11744" spans="2:2" ht="15">
      <c r="B11744" s="102"/>
    </row>
    <row r="11745" spans="2:2" ht="15">
      <c r="B11745" s="102"/>
    </row>
    <row r="11746" spans="2:2" ht="15">
      <c r="B11746" s="102"/>
    </row>
    <row r="11747" spans="2:2" ht="15">
      <c r="B11747" s="102"/>
    </row>
    <row r="11748" spans="2:2" ht="15">
      <c r="B11748" s="102"/>
    </row>
    <row r="11749" spans="2:2" ht="15">
      <c r="B11749" s="102"/>
    </row>
    <row r="11750" spans="2:2" ht="15">
      <c r="B11750" s="102"/>
    </row>
    <row r="11751" spans="2:2" ht="15">
      <c r="B11751" s="102"/>
    </row>
    <row r="11752" spans="2:2" ht="15">
      <c r="B11752" s="102"/>
    </row>
    <row r="11753" spans="2:2" ht="15">
      <c r="B11753" s="102"/>
    </row>
    <row r="11754" spans="2:2" ht="15">
      <c r="B11754" s="102"/>
    </row>
    <row r="11755" spans="2:2" ht="15">
      <c r="B11755" s="102"/>
    </row>
    <row r="11756" spans="2:2" ht="15">
      <c r="B11756" s="102"/>
    </row>
    <row r="11757" spans="2:2" ht="15">
      <c r="B11757" s="102"/>
    </row>
    <row r="11758" spans="2:2" ht="15">
      <c r="B11758" s="102"/>
    </row>
    <row r="11759" spans="2:2" ht="15">
      <c r="B11759" s="102"/>
    </row>
    <row r="11760" spans="2:2" ht="15">
      <c r="B11760" s="102"/>
    </row>
    <row r="11761" spans="2:2" ht="15">
      <c r="B11761" s="102"/>
    </row>
    <row r="11762" spans="2:2" ht="15">
      <c r="B11762" s="102"/>
    </row>
    <row r="11763" spans="2:2" ht="15">
      <c r="B11763" s="102"/>
    </row>
    <row r="11764" spans="2:2" ht="15">
      <c r="B11764" s="102"/>
    </row>
    <row r="11765" spans="2:2" ht="15">
      <c r="B11765" s="102"/>
    </row>
    <row r="11766" spans="2:2" ht="15">
      <c r="B11766" s="102"/>
    </row>
    <row r="11767" spans="2:2" ht="15">
      <c r="B11767" s="102"/>
    </row>
    <row r="11768" spans="2:2" ht="15">
      <c r="B11768" s="102"/>
    </row>
    <row r="11769" spans="2:2" ht="15">
      <c r="B11769" s="102"/>
    </row>
    <row r="11770" spans="2:2" ht="15">
      <c r="B11770" s="102"/>
    </row>
    <row r="11771" spans="2:2" ht="15">
      <c r="B11771" s="102"/>
    </row>
    <row r="11772" spans="2:2" ht="15">
      <c r="B11772" s="102"/>
    </row>
    <row r="11773" spans="2:2" ht="15">
      <c r="B11773" s="102"/>
    </row>
    <row r="11774" spans="2:2" ht="15">
      <c r="B11774" s="102"/>
    </row>
    <row r="11775" spans="2:2" ht="15">
      <c r="B11775" s="102"/>
    </row>
    <row r="11776" spans="2:2" ht="15">
      <c r="B11776" s="102"/>
    </row>
    <row r="11777" spans="2:2" ht="15">
      <c r="B11777" s="102"/>
    </row>
    <row r="11778" spans="2:2" ht="15">
      <c r="B11778" s="102"/>
    </row>
    <row r="11779" spans="2:2" ht="15">
      <c r="B11779" s="102"/>
    </row>
    <row r="11780" spans="2:2" ht="15">
      <c r="B11780" s="102"/>
    </row>
    <row r="11781" spans="2:2" ht="15">
      <c r="B11781" s="102"/>
    </row>
    <row r="11782" spans="2:2" ht="15">
      <c r="B11782" s="102"/>
    </row>
    <row r="11783" spans="2:2" ht="15">
      <c r="B11783" s="102"/>
    </row>
    <row r="11784" spans="2:2" ht="15">
      <c r="B11784" s="102"/>
    </row>
    <row r="11785" spans="2:2" ht="15">
      <c r="B11785" s="102"/>
    </row>
    <row r="11786" spans="2:2" ht="15">
      <c r="B11786" s="102"/>
    </row>
    <row r="11787" spans="2:2" ht="15">
      <c r="B11787" s="102"/>
    </row>
    <row r="11788" spans="2:2" ht="15">
      <c r="B11788" s="102"/>
    </row>
    <row r="11789" spans="2:2" ht="15">
      <c r="B11789" s="102"/>
    </row>
    <row r="11790" spans="2:2" ht="15">
      <c r="B11790" s="102"/>
    </row>
    <row r="11791" spans="2:2" ht="15">
      <c r="B11791" s="102"/>
    </row>
    <row r="11792" spans="2:2" ht="15">
      <c r="B11792" s="102"/>
    </row>
    <row r="11793" spans="2:2" ht="15">
      <c r="B11793" s="102"/>
    </row>
    <row r="11794" spans="2:2" ht="15">
      <c r="B11794" s="102"/>
    </row>
    <row r="11795" spans="2:2" ht="15">
      <c r="B11795" s="102"/>
    </row>
    <row r="11796" spans="2:2" ht="15">
      <c r="B11796" s="102"/>
    </row>
    <row r="11797" spans="2:2" ht="15">
      <c r="B11797" s="102"/>
    </row>
    <row r="11798" spans="2:2" ht="15">
      <c r="B11798" s="102"/>
    </row>
    <row r="11799" spans="2:2" ht="15">
      <c r="B11799" s="102"/>
    </row>
    <row r="11800" spans="2:2" ht="15">
      <c r="B11800" s="102"/>
    </row>
    <row r="11801" spans="2:2" ht="15">
      <c r="B11801" s="102"/>
    </row>
    <row r="11802" spans="2:2" ht="15">
      <c r="B11802" s="102"/>
    </row>
    <row r="11803" spans="2:2" ht="15">
      <c r="B11803" s="102"/>
    </row>
    <row r="11804" spans="2:2" ht="15">
      <c r="B11804" s="102"/>
    </row>
    <row r="11805" spans="2:2" ht="15">
      <c r="B11805" s="102"/>
    </row>
    <row r="11806" spans="2:2" ht="15">
      <c r="B11806" s="102"/>
    </row>
    <row r="11807" spans="2:2" ht="15">
      <c r="B11807" s="102"/>
    </row>
    <row r="11808" spans="2:2" ht="15">
      <c r="B11808" s="102"/>
    </row>
    <row r="11809" spans="2:2" ht="15">
      <c r="B11809" s="102"/>
    </row>
    <row r="11810" spans="2:2" ht="15">
      <c r="B11810" s="102"/>
    </row>
    <row r="11811" spans="2:2" ht="15">
      <c r="B11811" s="102"/>
    </row>
    <row r="11812" spans="2:2" ht="15">
      <c r="B11812" s="102"/>
    </row>
    <row r="11813" spans="2:2" ht="15">
      <c r="B11813" s="102"/>
    </row>
    <row r="11814" spans="2:2" ht="15">
      <c r="B11814" s="102"/>
    </row>
    <row r="11815" spans="2:2" ht="15">
      <c r="B11815" s="102"/>
    </row>
    <row r="11816" spans="2:2" ht="15">
      <c r="B11816" s="102"/>
    </row>
    <row r="11817" spans="2:2" ht="15">
      <c r="B11817" s="102"/>
    </row>
    <row r="11818" spans="2:2" ht="15">
      <c r="B11818" s="102"/>
    </row>
    <row r="11819" spans="2:2" ht="15">
      <c r="B11819" s="102"/>
    </row>
    <row r="11820" spans="2:2" ht="15">
      <c r="B11820" s="102"/>
    </row>
    <row r="11821" spans="2:2" ht="15">
      <c r="B11821" s="102"/>
    </row>
    <row r="11822" spans="2:2" ht="15">
      <c r="B11822" s="102"/>
    </row>
    <row r="11823" spans="2:2" ht="15">
      <c r="B11823" s="102"/>
    </row>
    <row r="11824" spans="2:2" ht="15">
      <c r="B11824" s="102"/>
    </row>
    <row r="11825" spans="2:2" ht="15">
      <c r="B11825" s="102"/>
    </row>
    <row r="11826" spans="2:2" ht="15">
      <c r="B11826" s="102"/>
    </row>
    <row r="11827" spans="2:2" ht="15">
      <c r="B11827" s="102"/>
    </row>
    <row r="11828" spans="2:2" ht="15">
      <c r="B11828" s="102"/>
    </row>
    <row r="11829" spans="2:2" ht="15">
      <c r="B11829" s="102"/>
    </row>
    <row r="11830" spans="2:2" ht="15">
      <c r="B11830" s="102"/>
    </row>
    <row r="11831" spans="2:2" ht="15">
      <c r="B11831" s="102"/>
    </row>
    <row r="11832" spans="2:2" ht="15">
      <c r="B11832" s="102"/>
    </row>
    <row r="11833" spans="2:2" ht="15">
      <c r="B11833" s="102"/>
    </row>
    <row r="11834" spans="2:2" ht="15">
      <c r="B11834" s="102"/>
    </row>
    <row r="11835" spans="2:2" ht="15">
      <c r="B11835" s="102"/>
    </row>
    <row r="11836" spans="2:2" ht="15">
      <c r="B11836" s="102"/>
    </row>
    <row r="11837" spans="2:2" ht="15">
      <c r="B11837" s="102"/>
    </row>
    <row r="11838" spans="2:2" ht="15">
      <c r="B11838" s="102"/>
    </row>
    <row r="11839" spans="2:2" ht="15">
      <c r="B11839" s="102"/>
    </row>
    <row r="11840" spans="2:2" ht="15">
      <c r="B11840" s="102"/>
    </row>
    <row r="11841" spans="2:2" ht="15">
      <c r="B11841" s="102"/>
    </row>
    <row r="11842" spans="2:2" ht="15">
      <c r="B11842" s="102"/>
    </row>
    <row r="11843" spans="2:2" ht="15">
      <c r="B11843" s="102"/>
    </row>
    <row r="11844" spans="2:2" ht="15">
      <c r="B11844" s="102"/>
    </row>
    <row r="11845" spans="2:2" ht="15">
      <c r="B11845" s="102"/>
    </row>
    <row r="11846" spans="2:2" ht="15">
      <c r="B11846" s="102"/>
    </row>
    <row r="11847" spans="2:2" ht="15">
      <c r="B11847" s="102"/>
    </row>
    <row r="11848" spans="2:2" ht="15">
      <c r="B11848" s="102"/>
    </row>
    <row r="11849" spans="2:2" ht="15">
      <c r="B11849" s="102"/>
    </row>
    <row r="11850" spans="2:2" ht="15">
      <c r="B11850" s="102"/>
    </row>
    <row r="11851" spans="2:2" ht="15">
      <c r="B11851" s="102"/>
    </row>
    <row r="11852" spans="2:2" ht="15">
      <c r="B11852" s="102"/>
    </row>
    <row r="11853" spans="2:2" ht="15">
      <c r="B11853" s="102"/>
    </row>
    <row r="11854" spans="2:2" ht="15">
      <c r="B11854" s="102"/>
    </row>
    <row r="11855" spans="2:2" ht="15">
      <c r="B11855" s="102"/>
    </row>
    <row r="11856" spans="2:2" ht="15">
      <c r="B11856" s="102"/>
    </row>
    <row r="11857" spans="2:2" ht="15">
      <c r="B11857" s="102"/>
    </row>
    <row r="11858" spans="2:2" ht="15">
      <c r="B11858" s="102"/>
    </row>
    <row r="11859" spans="2:2" ht="15">
      <c r="B11859" s="102"/>
    </row>
    <row r="11860" spans="2:2" ht="15">
      <c r="B11860" s="102"/>
    </row>
    <row r="11861" spans="2:2" ht="15">
      <c r="B11861" s="102"/>
    </row>
    <row r="11862" spans="2:2" ht="15">
      <c r="B11862" s="102"/>
    </row>
    <row r="11863" spans="2:2" ht="15">
      <c r="B11863" s="102"/>
    </row>
    <row r="11864" spans="2:2" ht="15">
      <c r="B11864" s="102"/>
    </row>
    <row r="11865" spans="2:2" ht="15">
      <c r="B11865" s="102"/>
    </row>
    <row r="11866" spans="2:2" ht="15">
      <c r="B11866" s="102"/>
    </row>
    <row r="11867" spans="2:2" ht="15">
      <c r="B11867" s="102"/>
    </row>
    <row r="11868" spans="2:2" ht="15">
      <c r="B11868" s="102"/>
    </row>
    <row r="11869" spans="2:2" ht="15">
      <c r="B11869" s="102"/>
    </row>
    <row r="11870" spans="2:2" ht="15">
      <c r="B11870" s="102"/>
    </row>
    <row r="11871" spans="2:2" ht="15">
      <c r="B11871" s="102"/>
    </row>
    <row r="11872" spans="2:2" ht="15">
      <c r="B11872" s="102"/>
    </row>
    <row r="11873" spans="2:2" ht="15">
      <c r="B11873" s="102"/>
    </row>
    <row r="11874" spans="2:2" ht="15">
      <c r="B11874" s="102"/>
    </row>
    <row r="11875" spans="2:2" ht="15">
      <c r="B11875" s="102"/>
    </row>
    <row r="11876" spans="2:2" ht="15">
      <c r="B11876" s="102"/>
    </row>
    <row r="11877" spans="2:2" ht="15">
      <c r="B11877" s="102"/>
    </row>
    <row r="11878" spans="2:2" ht="15">
      <c r="B11878" s="102"/>
    </row>
    <row r="11879" spans="2:2" ht="15">
      <c r="B11879" s="102"/>
    </row>
    <row r="11880" spans="2:2" ht="15">
      <c r="B11880" s="102"/>
    </row>
    <row r="11881" spans="2:2" ht="15">
      <c r="B11881" s="102"/>
    </row>
    <row r="11882" spans="2:2" ht="15">
      <c r="B11882" s="102"/>
    </row>
    <row r="11883" spans="2:2" ht="15">
      <c r="B11883" s="102"/>
    </row>
    <row r="11884" spans="2:2" ht="15">
      <c r="B11884" s="102"/>
    </row>
    <row r="11885" spans="2:2" ht="15">
      <c r="B11885" s="102"/>
    </row>
    <row r="11886" spans="2:2" ht="15">
      <c r="B11886" s="102"/>
    </row>
    <row r="11887" spans="2:2" ht="15">
      <c r="B11887" s="102"/>
    </row>
    <row r="11888" spans="2:2" ht="15">
      <c r="B11888" s="102"/>
    </row>
    <row r="11889" spans="2:2" ht="15">
      <c r="B11889" s="102"/>
    </row>
    <row r="11890" spans="2:2" ht="15">
      <c r="B11890" s="102"/>
    </row>
    <row r="11891" spans="2:2" ht="15">
      <c r="B11891" s="102"/>
    </row>
    <row r="11892" spans="2:2" ht="15">
      <c r="B11892" s="102"/>
    </row>
    <row r="11893" spans="2:2" ht="15">
      <c r="B11893" s="102"/>
    </row>
    <row r="11894" spans="2:2" ht="15">
      <c r="B11894" s="102"/>
    </row>
    <row r="11895" spans="2:2" ht="15">
      <c r="B11895" s="102"/>
    </row>
    <row r="11896" spans="2:2" ht="15">
      <c r="B11896" s="102"/>
    </row>
    <row r="11897" spans="2:2" ht="15">
      <c r="B11897" s="102"/>
    </row>
    <row r="11898" spans="2:2" ht="15">
      <c r="B11898" s="102"/>
    </row>
    <row r="11899" spans="2:2" ht="15">
      <c r="B11899" s="102"/>
    </row>
    <row r="11900" spans="2:2" ht="15">
      <c r="B11900" s="102"/>
    </row>
    <row r="11901" spans="2:2" ht="15">
      <c r="B11901" s="102"/>
    </row>
    <row r="11902" spans="2:2" ht="15">
      <c r="B11902" s="102"/>
    </row>
    <row r="11903" spans="2:2" ht="15">
      <c r="B11903" s="102"/>
    </row>
    <row r="11904" spans="2:2" ht="15">
      <c r="B11904" s="102"/>
    </row>
    <row r="11905" spans="2:2" ht="15">
      <c r="B11905" s="102"/>
    </row>
    <row r="11906" spans="2:2" ht="15">
      <c r="B11906" s="102"/>
    </row>
    <row r="11907" spans="2:2" ht="15">
      <c r="B11907" s="102"/>
    </row>
    <row r="11908" spans="2:2" ht="15">
      <c r="B11908" s="102"/>
    </row>
    <row r="11909" spans="2:2" ht="15">
      <c r="B11909" s="102"/>
    </row>
    <row r="11910" spans="2:2" ht="15">
      <c r="B11910" s="102"/>
    </row>
    <row r="11911" spans="2:2" ht="15">
      <c r="B11911" s="102"/>
    </row>
    <row r="11912" spans="2:2" ht="15">
      <c r="B11912" s="102"/>
    </row>
    <row r="11913" spans="2:2" ht="15">
      <c r="B11913" s="102"/>
    </row>
    <row r="11914" spans="2:2" ht="15">
      <c r="B11914" s="102"/>
    </row>
    <row r="11915" spans="2:2" ht="15">
      <c r="B11915" s="102"/>
    </row>
    <row r="11916" spans="2:2" ht="15">
      <c r="B11916" s="102"/>
    </row>
    <row r="11917" spans="2:2" ht="15">
      <c r="B11917" s="102"/>
    </row>
    <row r="11918" spans="2:2" ht="15">
      <c r="B11918" s="102"/>
    </row>
    <row r="11919" spans="2:2" ht="15">
      <c r="B11919" s="102"/>
    </row>
    <row r="11920" spans="2:2" ht="15">
      <c r="B11920" s="102"/>
    </row>
    <row r="11921" spans="2:2" ht="15">
      <c r="B11921" s="102"/>
    </row>
    <row r="11922" spans="2:2" ht="15">
      <c r="B11922" s="102"/>
    </row>
    <row r="11923" spans="2:2" ht="15">
      <c r="B11923" s="102"/>
    </row>
    <row r="11924" spans="2:2" ht="15">
      <c r="B11924" s="102"/>
    </row>
    <row r="11925" spans="2:2" ht="15">
      <c r="B11925" s="102"/>
    </row>
    <row r="11926" spans="2:2" ht="15">
      <c r="B11926" s="102"/>
    </row>
    <row r="11927" spans="2:2" ht="15">
      <c r="B11927" s="102"/>
    </row>
    <row r="11928" spans="2:2" ht="15">
      <c r="B11928" s="102"/>
    </row>
    <row r="11929" spans="2:2" ht="15">
      <c r="B11929" s="102"/>
    </row>
    <row r="11930" spans="2:2" ht="15">
      <c r="B11930" s="102"/>
    </row>
    <row r="11931" spans="2:2" ht="15">
      <c r="B11931" s="102"/>
    </row>
    <row r="11932" spans="2:2" ht="15">
      <c r="B11932" s="102"/>
    </row>
    <row r="11933" spans="2:2" ht="15">
      <c r="B11933" s="102"/>
    </row>
    <row r="11934" spans="2:2" ht="15">
      <c r="B11934" s="102"/>
    </row>
    <row r="11935" spans="2:2" ht="15">
      <c r="B11935" s="102"/>
    </row>
    <row r="11936" spans="2:2" ht="15">
      <c r="B11936" s="102"/>
    </row>
    <row r="11937" spans="2:2" ht="15">
      <c r="B11937" s="102"/>
    </row>
    <row r="11938" spans="2:2" ht="15">
      <c r="B11938" s="102"/>
    </row>
    <row r="11939" spans="2:2" ht="15">
      <c r="B11939" s="102"/>
    </row>
    <row r="11940" spans="2:2" ht="15">
      <c r="B11940" s="102"/>
    </row>
    <row r="11941" spans="2:2" ht="15">
      <c r="B11941" s="102"/>
    </row>
    <row r="11942" spans="2:2" ht="15">
      <c r="B11942" s="102"/>
    </row>
    <row r="11943" spans="2:2" ht="15">
      <c r="B11943" s="102"/>
    </row>
    <row r="11944" spans="2:2" ht="15">
      <c r="B11944" s="102"/>
    </row>
    <row r="11945" spans="2:2" ht="15">
      <c r="B11945" s="102"/>
    </row>
    <row r="11946" spans="2:2" ht="15">
      <c r="B11946" s="102"/>
    </row>
    <row r="11947" spans="2:2" ht="15">
      <c r="B11947" s="102"/>
    </row>
    <row r="11948" spans="2:2" ht="15">
      <c r="B11948" s="102"/>
    </row>
    <row r="11949" spans="2:2" ht="15">
      <c r="B11949" s="102"/>
    </row>
    <row r="11950" spans="2:2" ht="15">
      <c r="B11950" s="102"/>
    </row>
    <row r="11951" spans="2:2" ht="15">
      <c r="B11951" s="102"/>
    </row>
    <row r="11952" spans="2:2" ht="15">
      <c r="B11952" s="102"/>
    </row>
    <row r="11953" spans="2:2" ht="15">
      <c r="B11953" s="102"/>
    </row>
    <row r="11954" spans="2:2" ht="15">
      <c r="B11954" s="102"/>
    </row>
    <row r="11955" spans="2:2" ht="15">
      <c r="B11955" s="102"/>
    </row>
    <row r="11956" spans="2:2" ht="15">
      <c r="B11956" s="102"/>
    </row>
    <row r="11957" spans="2:2" ht="15">
      <c r="B11957" s="102"/>
    </row>
    <row r="11958" spans="2:2" ht="15">
      <c r="B11958" s="102"/>
    </row>
    <row r="11959" spans="2:2" ht="15">
      <c r="B11959" s="102"/>
    </row>
    <row r="11960" spans="2:2" ht="15">
      <c r="B11960" s="102"/>
    </row>
    <row r="11961" spans="2:2" ht="15">
      <c r="B11961" s="102"/>
    </row>
    <row r="11962" spans="2:2" ht="15">
      <c r="B11962" s="102"/>
    </row>
    <row r="11963" spans="2:2" ht="15">
      <c r="B11963" s="102"/>
    </row>
    <row r="11964" spans="2:2" ht="15">
      <c r="B11964" s="102"/>
    </row>
    <row r="11965" spans="2:2" ht="15">
      <c r="B11965" s="102"/>
    </row>
    <row r="11966" spans="2:2" ht="15">
      <c r="B11966" s="102"/>
    </row>
    <row r="11967" spans="2:2" ht="15">
      <c r="B11967" s="102"/>
    </row>
    <row r="11968" spans="2:2" ht="15">
      <c r="B11968" s="102"/>
    </row>
    <row r="11969" spans="2:2" ht="15">
      <c r="B11969" s="102"/>
    </row>
    <row r="11970" spans="2:2" ht="15">
      <c r="B11970" s="102"/>
    </row>
    <row r="11971" spans="2:2" ht="15">
      <c r="B11971" s="102"/>
    </row>
    <row r="11972" spans="2:2" ht="15">
      <c r="B11972" s="102"/>
    </row>
    <row r="11973" spans="2:2" ht="15">
      <c r="B11973" s="102"/>
    </row>
    <row r="11974" spans="2:2" ht="15">
      <c r="B11974" s="102"/>
    </row>
    <row r="11975" spans="2:2" ht="15">
      <c r="B11975" s="102"/>
    </row>
    <row r="11976" spans="2:2" ht="15">
      <c r="B11976" s="102"/>
    </row>
    <row r="11977" spans="2:2" ht="15">
      <c r="B11977" s="102"/>
    </row>
    <row r="11978" spans="2:2" ht="15">
      <c r="B11978" s="102"/>
    </row>
    <row r="11979" spans="2:2" ht="15">
      <c r="B11979" s="102"/>
    </row>
    <row r="11980" spans="2:2" ht="15">
      <c r="B11980" s="102"/>
    </row>
    <row r="11981" spans="2:2" ht="15">
      <c r="B11981" s="102"/>
    </row>
    <row r="11982" spans="2:2" ht="15">
      <c r="B11982" s="102"/>
    </row>
    <row r="11983" spans="2:2" ht="15">
      <c r="B11983" s="102"/>
    </row>
    <row r="11984" spans="2:2" ht="15">
      <c r="B11984" s="102"/>
    </row>
    <row r="11985" spans="2:2" ht="15">
      <c r="B11985" s="102"/>
    </row>
    <row r="11986" spans="2:2" ht="15">
      <c r="B11986" s="102"/>
    </row>
    <row r="11987" spans="2:2" ht="15">
      <c r="B11987" s="102"/>
    </row>
    <row r="11988" spans="2:2" ht="15">
      <c r="B11988" s="102"/>
    </row>
    <row r="11989" spans="2:2" ht="15">
      <c r="B11989" s="102"/>
    </row>
    <row r="11990" spans="2:2" ht="15">
      <c r="B11990" s="102"/>
    </row>
    <row r="11991" spans="2:2" ht="15">
      <c r="B11991" s="102"/>
    </row>
    <row r="11992" spans="2:2" ht="15">
      <c r="B11992" s="102"/>
    </row>
    <row r="11993" spans="2:2" ht="15">
      <c r="B11993" s="102"/>
    </row>
    <row r="11994" spans="2:2" ht="15">
      <c r="B11994" s="102"/>
    </row>
    <row r="11995" spans="2:2" ht="15">
      <c r="B11995" s="102"/>
    </row>
    <row r="11996" spans="2:2" ht="15">
      <c r="B11996" s="102"/>
    </row>
    <row r="11997" spans="2:2" ht="15">
      <c r="B11997" s="102"/>
    </row>
    <row r="11998" spans="2:2" ht="15">
      <c r="B11998" s="102"/>
    </row>
    <row r="11999" spans="2:2" ht="15">
      <c r="B11999" s="102"/>
    </row>
    <row r="12000" spans="2:2" ht="15">
      <c r="B12000" s="102"/>
    </row>
    <row r="12001" spans="2:2" ht="15">
      <c r="B12001" s="102"/>
    </row>
    <row r="12002" spans="2:2" ht="15">
      <c r="B12002" s="102"/>
    </row>
    <row r="12003" spans="2:2" ht="15">
      <c r="B12003" s="102"/>
    </row>
    <row r="12004" spans="2:2" ht="15">
      <c r="B12004" s="102"/>
    </row>
    <row r="12005" spans="2:2" ht="15">
      <c r="B12005" s="102"/>
    </row>
    <row r="12006" spans="2:2" ht="15">
      <c r="B12006" s="102"/>
    </row>
    <row r="12007" spans="2:2" ht="15">
      <c r="B12007" s="102"/>
    </row>
    <row r="12008" spans="2:2" ht="15">
      <c r="B12008" s="102"/>
    </row>
    <row r="12009" spans="2:2" ht="15">
      <c r="B12009" s="102"/>
    </row>
    <row r="12010" spans="2:2" ht="15">
      <c r="B12010" s="102"/>
    </row>
    <row r="12011" spans="2:2" ht="15">
      <c r="B12011" s="102"/>
    </row>
    <row r="12012" spans="2:2" ht="15">
      <c r="B12012" s="102"/>
    </row>
    <row r="12013" spans="2:2" ht="15">
      <c r="B12013" s="102"/>
    </row>
    <row r="12014" spans="2:2" ht="15">
      <c r="B12014" s="102"/>
    </row>
    <row r="12015" spans="2:2" ht="15">
      <c r="B12015" s="102"/>
    </row>
    <row r="12016" spans="2:2" ht="15">
      <c r="B12016" s="102"/>
    </row>
    <row r="12017" spans="2:2" ht="15">
      <c r="B12017" s="102"/>
    </row>
    <row r="12018" spans="2:2" ht="15">
      <c r="B12018" s="102"/>
    </row>
    <row r="12019" spans="2:2" ht="15">
      <c r="B12019" s="102"/>
    </row>
    <row r="12020" spans="2:2" ht="15">
      <c r="B12020" s="102"/>
    </row>
    <row r="12021" spans="2:2" ht="15">
      <c r="B12021" s="102"/>
    </row>
    <row r="12022" spans="2:2" ht="15">
      <c r="B12022" s="102"/>
    </row>
    <row r="12023" spans="2:2" ht="15">
      <c r="B12023" s="102"/>
    </row>
    <row r="12024" spans="2:2" ht="15">
      <c r="B12024" s="102"/>
    </row>
    <row r="12025" spans="2:2" ht="15">
      <c r="B12025" s="102"/>
    </row>
    <row r="12026" spans="2:2" ht="15">
      <c r="B12026" s="102"/>
    </row>
    <row r="12027" spans="2:2" ht="15">
      <c r="B12027" s="102"/>
    </row>
    <row r="12028" spans="2:2" ht="15">
      <c r="B12028" s="102"/>
    </row>
    <row r="12029" spans="2:2" ht="15">
      <c r="B12029" s="102"/>
    </row>
    <row r="12030" spans="2:2" ht="15">
      <c r="B12030" s="102"/>
    </row>
    <row r="12031" spans="2:2" ht="15">
      <c r="B12031" s="102"/>
    </row>
    <row r="12032" spans="2:2" ht="15">
      <c r="B12032" s="102"/>
    </row>
    <row r="12033" spans="2:2" ht="15">
      <c r="B12033" s="102"/>
    </row>
    <row r="12034" spans="2:2" ht="15">
      <c r="B12034" s="102"/>
    </row>
    <row r="12035" spans="2:2" ht="15">
      <c r="B12035" s="102"/>
    </row>
    <row r="12036" spans="2:2" ht="15">
      <c r="B12036" s="102"/>
    </row>
    <row r="12037" spans="2:2" ht="15">
      <c r="B12037" s="102"/>
    </row>
    <row r="12038" spans="2:2" ht="15">
      <c r="B12038" s="102"/>
    </row>
    <row r="12039" spans="2:2" ht="15">
      <c r="B12039" s="102"/>
    </row>
    <row r="12040" spans="2:2" ht="15">
      <c r="B12040" s="102"/>
    </row>
    <row r="12041" spans="2:2" ht="15">
      <c r="B12041" s="102"/>
    </row>
    <row r="12042" spans="2:2" ht="15">
      <c r="B12042" s="102"/>
    </row>
    <row r="12043" spans="2:2" ht="15">
      <c r="B12043" s="102"/>
    </row>
    <row r="12044" spans="2:2" ht="15">
      <c r="B12044" s="102"/>
    </row>
    <row r="12045" spans="2:2" ht="15">
      <c r="B12045" s="102"/>
    </row>
    <row r="12046" spans="2:2" ht="15">
      <c r="B12046" s="102"/>
    </row>
    <row r="12047" spans="2:2" ht="15">
      <c r="B12047" s="102"/>
    </row>
    <row r="12048" spans="2:2" ht="15">
      <c r="B12048" s="102"/>
    </row>
    <row r="12049" spans="2:2" ht="15">
      <c r="B12049" s="102"/>
    </row>
    <row r="12050" spans="2:2" ht="15">
      <c r="B12050" s="102"/>
    </row>
    <row r="12051" spans="2:2" ht="15">
      <c r="B12051" s="102"/>
    </row>
    <row r="12052" spans="2:2" ht="15">
      <c r="B12052" s="102"/>
    </row>
    <row r="12053" spans="2:2" ht="15">
      <c r="B12053" s="102"/>
    </row>
    <row r="12054" spans="2:2" ht="15">
      <c r="B12054" s="102"/>
    </row>
    <row r="12055" spans="2:2" ht="15">
      <c r="B12055" s="102"/>
    </row>
    <row r="12056" spans="2:2" ht="15">
      <c r="B12056" s="102"/>
    </row>
    <row r="12057" spans="2:2" ht="15">
      <c r="B12057" s="102"/>
    </row>
    <row r="12058" spans="2:2" ht="15">
      <c r="B12058" s="102"/>
    </row>
    <row r="12059" spans="2:2" ht="15">
      <c r="B12059" s="102"/>
    </row>
    <row r="12060" spans="2:2" ht="15">
      <c r="B12060" s="102"/>
    </row>
    <row r="12061" spans="2:2" ht="15">
      <c r="B12061" s="102"/>
    </row>
    <row r="12062" spans="2:2" ht="15">
      <c r="B12062" s="102"/>
    </row>
    <row r="12063" spans="2:2" ht="15">
      <c r="B12063" s="102"/>
    </row>
    <row r="12064" spans="2:2" ht="15">
      <c r="B12064" s="102"/>
    </row>
    <row r="12065" spans="2:2" ht="15">
      <c r="B12065" s="102"/>
    </row>
    <row r="12066" spans="2:2" ht="15">
      <c r="B12066" s="102"/>
    </row>
    <row r="12067" spans="2:2" ht="15">
      <c r="B12067" s="102"/>
    </row>
    <row r="12068" spans="2:2" ht="15">
      <c r="B12068" s="102"/>
    </row>
    <row r="12069" spans="2:2" ht="15">
      <c r="B12069" s="102"/>
    </row>
    <row r="12070" spans="2:2" ht="15">
      <c r="B12070" s="102"/>
    </row>
    <row r="12071" spans="2:2" ht="15">
      <c r="B12071" s="102"/>
    </row>
    <row r="12072" spans="2:2" ht="15">
      <c r="B12072" s="102"/>
    </row>
    <row r="12073" spans="2:2" ht="15">
      <c r="B12073" s="102"/>
    </row>
    <row r="12074" spans="2:2" ht="15">
      <c r="B12074" s="102"/>
    </row>
    <row r="12075" spans="2:2" ht="15">
      <c r="B12075" s="102"/>
    </row>
    <row r="12076" spans="2:2" ht="15">
      <c r="B12076" s="102"/>
    </row>
    <row r="12077" spans="2:2" ht="15">
      <c r="B12077" s="102"/>
    </row>
    <row r="12078" spans="2:2" ht="15">
      <c r="B12078" s="102"/>
    </row>
    <row r="12079" spans="2:2" ht="15">
      <c r="B12079" s="102"/>
    </row>
    <row r="12080" spans="2:2" ht="15">
      <c r="B12080" s="102"/>
    </row>
    <row r="12081" spans="2:2" ht="15">
      <c r="B12081" s="102"/>
    </row>
    <row r="12082" spans="2:2" ht="15">
      <c r="B12082" s="102"/>
    </row>
    <row r="12083" spans="2:2" ht="15">
      <c r="B12083" s="102"/>
    </row>
    <row r="12084" spans="2:2" ht="15">
      <c r="B12084" s="102"/>
    </row>
    <row r="12085" spans="2:2" ht="15">
      <c r="B12085" s="102"/>
    </row>
    <row r="12086" spans="2:2" ht="15">
      <c r="B12086" s="102"/>
    </row>
    <row r="12087" spans="2:2" ht="15">
      <c r="B12087" s="102"/>
    </row>
    <row r="12088" spans="2:2" ht="15">
      <c r="B12088" s="102"/>
    </row>
    <row r="12089" spans="2:2" ht="15">
      <c r="B12089" s="102"/>
    </row>
    <row r="12090" spans="2:2" ht="15">
      <c r="B12090" s="102"/>
    </row>
    <row r="12091" spans="2:2" ht="15">
      <c r="B12091" s="102"/>
    </row>
    <row r="12092" spans="2:2" ht="15">
      <c r="B12092" s="102"/>
    </row>
    <row r="12093" spans="2:2" ht="15">
      <c r="B12093" s="102"/>
    </row>
    <row r="12094" spans="2:2" ht="15">
      <c r="B12094" s="102"/>
    </row>
    <row r="12095" spans="2:2" ht="15">
      <c r="B12095" s="102"/>
    </row>
    <row r="12096" spans="2:2" ht="15">
      <c r="B12096" s="102"/>
    </row>
    <row r="12097" spans="2:2" ht="15">
      <c r="B12097" s="102"/>
    </row>
    <row r="12098" spans="2:2" ht="15">
      <c r="B12098" s="102"/>
    </row>
    <row r="12099" spans="2:2" ht="15">
      <c r="B12099" s="102"/>
    </row>
    <row r="12100" spans="2:2" ht="15">
      <c r="B12100" s="102"/>
    </row>
    <row r="12101" spans="2:2" ht="15">
      <c r="B12101" s="102"/>
    </row>
    <row r="12102" spans="2:2" ht="15">
      <c r="B12102" s="102"/>
    </row>
    <row r="12103" spans="2:2" ht="15">
      <c r="B12103" s="102"/>
    </row>
    <row r="12104" spans="2:2" ht="15">
      <c r="B12104" s="102"/>
    </row>
    <row r="12105" spans="2:2" ht="15">
      <c r="B12105" s="102"/>
    </row>
    <row r="12106" spans="2:2" ht="15">
      <c r="B12106" s="102"/>
    </row>
    <row r="12107" spans="2:2" ht="15">
      <c r="B12107" s="102"/>
    </row>
    <row r="12108" spans="2:2" ht="15">
      <c r="B12108" s="102"/>
    </row>
    <row r="12109" spans="2:2" ht="15">
      <c r="B12109" s="102"/>
    </row>
    <row r="12110" spans="2:2" ht="15">
      <c r="B12110" s="102"/>
    </row>
    <row r="12111" spans="2:2" ht="15">
      <c r="B12111" s="102"/>
    </row>
    <row r="12112" spans="2:2" ht="15">
      <c r="B12112" s="102"/>
    </row>
    <row r="12113" spans="2:2" ht="15">
      <c r="B12113" s="102"/>
    </row>
    <row r="12114" spans="2:2" ht="15">
      <c r="B12114" s="102"/>
    </row>
    <row r="12115" spans="2:2" ht="15">
      <c r="B12115" s="102"/>
    </row>
    <row r="12116" spans="2:2" ht="15">
      <c r="B12116" s="102"/>
    </row>
    <row r="12117" spans="2:2" ht="15">
      <c r="B12117" s="102"/>
    </row>
    <row r="12118" spans="2:2" ht="15">
      <c r="B12118" s="102"/>
    </row>
    <row r="12119" spans="2:2" ht="15">
      <c r="B12119" s="102"/>
    </row>
    <row r="12120" spans="2:2" ht="15">
      <c r="B12120" s="102"/>
    </row>
    <row r="12121" spans="2:2" ht="15">
      <c r="B12121" s="102"/>
    </row>
    <row r="12122" spans="2:2" ht="15">
      <c r="B12122" s="102"/>
    </row>
    <row r="12123" spans="2:2" ht="15">
      <c r="B12123" s="102"/>
    </row>
    <row r="12124" spans="2:2" ht="15">
      <c r="B12124" s="102"/>
    </row>
    <row r="12125" spans="2:2" ht="15">
      <c r="B12125" s="102"/>
    </row>
    <row r="12126" spans="2:2" ht="15">
      <c r="B12126" s="102"/>
    </row>
    <row r="12127" spans="2:2" ht="15">
      <c r="B12127" s="102"/>
    </row>
    <row r="12128" spans="2:2" ht="15">
      <c r="B12128" s="102"/>
    </row>
    <row r="12129" spans="2:2" ht="15">
      <c r="B12129" s="102"/>
    </row>
    <row r="12130" spans="2:2" ht="15">
      <c r="B12130" s="102"/>
    </row>
    <row r="12131" spans="2:2" ht="15">
      <c r="B12131" s="102"/>
    </row>
    <row r="12132" spans="2:2" ht="15">
      <c r="B12132" s="102"/>
    </row>
    <row r="12133" spans="2:2" ht="15">
      <c r="B12133" s="102"/>
    </row>
    <row r="12134" spans="2:2" ht="15">
      <c r="B12134" s="102"/>
    </row>
    <row r="12135" spans="2:2" ht="15">
      <c r="B12135" s="102"/>
    </row>
    <row r="12136" spans="2:2" ht="15">
      <c r="B12136" s="102"/>
    </row>
    <row r="12137" spans="2:2" ht="15">
      <c r="B12137" s="102"/>
    </row>
    <row r="12138" spans="2:2" ht="15">
      <c r="B12138" s="102"/>
    </row>
    <row r="12139" spans="2:2" ht="15">
      <c r="B12139" s="102"/>
    </row>
    <row r="12140" spans="2:2" ht="15">
      <c r="B12140" s="102"/>
    </row>
    <row r="12141" spans="2:2" ht="15">
      <c r="B12141" s="102"/>
    </row>
    <row r="12142" spans="2:2" ht="15">
      <c r="B12142" s="102"/>
    </row>
    <row r="12143" spans="2:2" ht="15">
      <c r="B12143" s="102"/>
    </row>
    <row r="12144" spans="2:2" ht="15">
      <c r="B12144" s="102"/>
    </row>
    <row r="12145" spans="2:2" ht="15">
      <c r="B12145" s="102"/>
    </row>
    <row r="12146" spans="2:2" ht="15">
      <c r="B12146" s="102"/>
    </row>
    <row r="12147" spans="2:2" ht="15">
      <c r="B12147" s="102"/>
    </row>
    <row r="12148" spans="2:2" ht="15">
      <c r="B12148" s="102"/>
    </row>
    <row r="12149" spans="2:2" ht="15">
      <c r="B12149" s="102"/>
    </row>
    <row r="12150" spans="2:2" ht="15">
      <c r="B12150" s="102"/>
    </row>
    <row r="12151" spans="2:2" ht="15">
      <c r="B12151" s="102"/>
    </row>
    <row r="12152" spans="2:2" ht="15">
      <c r="B12152" s="102"/>
    </row>
    <row r="12153" spans="2:2" ht="15">
      <c r="B12153" s="102"/>
    </row>
    <row r="12154" spans="2:2" ht="15">
      <c r="B12154" s="102"/>
    </row>
    <row r="12155" spans="2:2" ht="15">
      <c r="B12155" s="102"/>
    </row>
    <row r="12156" spans="2:2" ht="15">
      <c r="B12156" s="102"/>
    </row>
    <row r="12157" spans="2:2" ht="15">
      <c r="B12157" s="102"/>
    </row>
    <row r="12158" spans="2:2" ht="15">
      <c r="B12158" s="102"/>
    </row>
    <row r="12159" spans="2:2" ht="15">
      <c r="B12159" s="102"/>
    </row>
    <row r="12160" spans="2:2" ht="15">
      <c r="B12160" s="102"/>
    </row>
    <row r="12161" spans="2:2" ht="15">
      <c r="B12161" s="102"/>
    </row>
    <row r="12162" spans="2:2" ht="15">
      <c r="B12162" s="102"/>
    </row>
    <row r="12163" spans="2:2" ht="15">
      <c r="B12163" s="102"/>
    </row>
    <row r="12164" spans="2:2" ht="15">
      <c r="B12164" s="102"/>
    </row>
    <row r="12165" spans="2:2" ht="15">
      <c r="B12165" s="102"/>
    </row>
    <row r="12166" spans="2:2" ht="15">
      <c r="B12166" s="102"/>
    </row>
    <row r="12167" spans="2:2" ht="15">
      <c r="B12167" s="102"/>
    </row>
    <row r="12168" spans="2:2" ht="15">
      <c r="B12168" s="102"/>
    </row>
    <row r="12169" spans="2:2" ht="15">
      <c r="B12169" s="102"/>
    </row>
    <row r="12170" spans="2:2" ht="15">
      <c r="B12170" s="102"/>
    </row>
    <row r="12171" spans="2:2" ht="15">
      <c r="B12171" s="102"/>
    </row>
    <row r="12172" spans="2:2" ht="15">
      <c r="B12172" s="102"/>
    </row>
    <row r="12173" spans="2:2" ht="15">
      <c r="B12173" s="102"/>
    </row>
    <row r="12174" spans="2:2" ht="15">
      <c r="B12174" s="102"/>
    </row>
    <row r="12175" spans="2:2" ht="15">
      <c r="B12175" s="102"/>
    </row>
    <row r="12176" spans="2:2" ht="15">
      <c r="B12176" s="102"/>
    </row>
    <row r="12177" spans="2:2" ht="15">
      <c r="B12177" s="102"/>
    </row>
    <row r="12178" spans="2:2" ht="15">
      <c r="B12178" s="102"/>
    </row>
    <row r="12179" spans="2:2" ht="15">
      <c r="B12179" s="102"/>
    </row>
    <row r="12180" spans="2:2" ht="15">
      <c r="B12180" s="102"/>
    </row>
    <row r="12181" spans="2:2" ht="15">
      <c r="B12181" s="102"/>
    </row>
    <row r="12182" spans="2:2" ht="15">
      <c r="B12182" s="102"/>
    </row>
    <row r="12183" spans="2:2" ht="15">
      <c r="B12183" s="102"/>
    </row>
    <row r="12184" spans="2:2" ht="15">
      <c r="B12184" s="102"/>
    </row>
    <row r="12185" spans="2:2" ht="15">
      <c r="B12185" s="102"/>
    </row>
    <row r="12186" spans="2:2" ht="15">
      <c r="B12186" s="102"/>
    </row>
    <row r="12187" spans="2:2" ht="15">
      <c r="B12187" s="102"/>
    </row>
    <row r="12188" spans="2:2" ht="15">
      <c r="B12188" s="102"/>
    </row>
    <row r="12189" spans="2:2" ht="15">
      <c r="B12189" s="102"/>
    </row>
    <row r="12190" spans="2:2" ht="15">
      <c r="B12190" s="102"/>
    </row>
    <row r="12191" spans="2:2" ht="15">
      <c r="B12191" s="102"/>
    </row>
    <row r="12192" spans="2:2" ht="15">
      <c r="B12192" s="102"/>
    </row>
    <row r="12193" spans="2:2" ht="15">
      <c r="B12193" s="102"/>
    </row>
    <row r="12194" spans="2:2" ht="15">
      <c r="B12194" s="102"/>
    </row>
    <row r="12195" spans="2:2" ht="15">
      <c r="B12195" s="102"/>
    </row>
    <row r="12196" spans="2:2" ht="15">
      <c r="B12196" s="102"/>
    </row>
    <row r="12197" spans="2:2" ht="15">
      <c r="B12197" s="102"/>
    </row>
    <row r="12198" spans="2:2" ht="15">
      <c r="B12198" s="102"/>
    </row>
    <row r="12199" spans="2:2" ht="15">
      <c r="B12199" s="102"/>
    </row>
    <row r="12200" spans="2:2" ht="15">
      <c r="B12200" s="102"/>
    </row>
    <row r="12201" spans="2:2" ht="15">
      <c r="B12201" s="102"/>
    </row>
    <row r="12202" spans="2:2" ht="15">
      <c r="B12202" s="102"/>
    </row>
    <row r="12203" spans="2:2" ht="15">
      <c r="B12203" s="102"/>
    </row>
    <row r="12204" spans="2:2" ht="15">
      <c r="B12204" s="102"/>
    </row>
    <row r="12205" spans="2:2" ht="15">
      <c r="B12205" s="102"/>
    </row>
    <row r="12206" spans="2:2" ht="15">
      <c r="B12206" s="102"/>
    </row>
    <row r="12207" spans="2:2" ht="15">
      <c r="B12207" s="102"/>
    </row>
    <row r="12208" spans="2:2" ht="15">
      <c r="B12208" s="102"/>
    </row>
    <row r="12209" spans="2:2" ht="15">
      <c r="B12209" s="102"/>
    </row>
    <row r="12210" spans="2:2" ht="15">
      <c r="B12210" s="102"/>
    </row>
    <row r="12211" spans="2:2" ht="15">
      <c r="B12211" s="102"/>
    </row>
    <row r="12212" spans="2:2" ht="15">
      <c r="B12212" s="102"/>
    </row>
    <row r="12213" spans="2:2" ht="15">
      <c r="B12213" s="102"/>
    </row>
    <row r="12214" spans="2:2" ht="15">
      <c r="B12214" s="102"/>
    </row>
    <row r="12215" spans="2:2" ht="15">
      <c r="B12215" s="102"/>
    </row>
    <row r="12216" spans="2:2" ht="15">
      <c r="B12216" s="102"/>
    </row>
    <row r="12217" spans="2:2" ht="15">
      <c r="B12217" s="102"/>
    </row>
    <row r="12218" spans="2:2" ht="15">
      <c r="B12218" s="102"/>
    </row>
    <row r="12219" spans="2:2" ht="15">
      <c r="B12219" s="102"/>
    </row>
    <row r="12220" spans="2:2" ht="15">
      <c r="B12220" s="102"/>
    </row>
    <row r="12221" spans="2:2" ht="15">
      <c r="B12221" s="102"/>
    </row>
    <row r="12222" spans="2:2" ht="15">
      <c r="B12222" s="102"/>
    </row>
    <row r="12223" spans="2:2" ht="15">
      <c r="B12223" s="102"/>
    </row>
    <row r="12224" spans="2:2" ht="15">
      <c r="B12224" s="102"/>
    </row>
    <row r="12225" spans="2:2" ht="15">
      <c r="B12225" s="102"/>
    </row>
    <row r="12226" spans="2:2" ht="15">
      <c r="B12226" s="102"/>
    </row>
    <row r="12227" spans="2:2" ht="15">
      <c r="B12227" s="102"/>
    </row>
    <row r="12228" spans="2:2" ht="15">
      <c r="B12228" s="102"/>
    </row>
    <row r="12229" spans="2:2" ht="15">
      <c r="B12229" s="102"/>
    </row>
    <row r="12230" spans="2:2" ht="15">
      <c r="B12230" s="102"/>
    </row>
    <row r="12231" spans="2:2" ht="15">
      <c r="B12231" s="102"/>
    </row>
    <row r="12232" spans="2:2" ht="15">
      <c r="B12232" s="102"/>
    </row>
    <row r="12233" spans="2:2" ht="15">
      <c r="B12233" s="102"/>
    </row>
    <row r="12234" spans="2:2" ht="15">
      <c r="B12234" s="102"/>
    </row>
    <row r="12235" spans="2:2" ht="15">
      <c r="B12235" s="102"/>
    </row>
    <row r="12236" spans="2:2" ht="15">
      <c r="B12236" s="102"/>
    </row>
    <row r="12237" spans="2:2" ht="15">
      <c r="B12237" s="102"/>
    </row>
    <row r="12238" spans="2:2" ht="15">
      <c r="B12238" s="102"/>
    </row>
    <row r="12239" spans="2:2" ht="15">
      <c r="B12239" s="102"/>
    </row>
    <row r="12240" spans="2:2" ht="15">
      <c r="B12240" s="102"/>
    </row>
    <row r="12241" spans="2:2" ht="15">
      <c r="B12241" s="102"/>
    </row>
    <row r="12242" spans="2:2" ht="15">
      <c r="B12242" s="102"/>
    </row>
    <row r="12243" spans="2:2" ht="15">
      <c r="B12243" s="102"/>
    </row>
    <row r="12244" spans="2:2" ht="15">
      <c r="B12244" s="102"/>
    </row>
    <row r="12245" spans="2:2" ht="15">
      <c r="B12245" s="102"/>
    </row>
    <row r="12246" spans="2:2" ht="15">
      <c r="B12246" s="102"/>
    </row>
    <row r="12247" spans="2:2" ht="15">
      <c r="B12247" s="102"/>
    </row>
    <row r="12248" spans="2:2" ht="15">
      <c r="B12248" s="102"/>
    </row>
    <row r="12249" spans="2:2" ht="15">
      <c r="B12249" s="102"/>
    </row>
    <row r="12250" spans="2:2" ht="15">
      <c r="B12250" s="102"/>
    </row>
    <row r="12251" spans="2:2" ht="15">
      <c r="B12251" s="102"/>
    </row>
    <row r="12252" spans="2:2" ht="15">
      <c r="B12252" s="102"/>
    </row>
    <row r="12253" spans="2:2" ht="15">
      <c r="B12253" s="102"/>
    </row>
    <row r="12254" spans="2:2" ht="15">
      <c r="B12254" s="102"/>
    </row>
    <row r="12255" spans="2:2" ht="15">
      <c r="B12255" s="102"/>
    </row>
    <row r="12256" spans="2:2" ht="15">
      <c r="B12256" s="102"/>
    </row>
    <row r="12257" spans="2:2" ht="15">
      <c r="B12257" s="102"/>
    </row>
    <row r="12258" spans="2:2" ht="15">
      <c r="B12258" s="102"/>
    </row>
    <row r="12259" spans="2:2" ht="15">
      <c r="B12259" s="102"/>
    </row>
    <row r="12260" spans="2:2" ht="15">
      <c r="B12260" s="102"/>
    </row>
    <row r="12261" spans="2:2" ht="15">
      <c r="B12261" s="102"/>
    </row>
    <row r="12262" spans="2:2" ht="15">
      <c r="B12262" s="102"/>
    </row>
    <row r="12263" spans="2:2" ht="15">
      <c r="B12263" s="102"/>
    </row>
    <row r="12264" spans="2:2" ht="15">
      <c r="B12264" s="102"/>
    </row>
    <row r="12265" spans="2:2" ht="15">
      <c r="B12265" s="102"/>
    </row>
    <row r="12266" spans="2:2" ht="15">
      <c r="B12266" s="102"/>
    </row>
    <row r="12267" spans="2:2" ht="15">
      <c r="B12267" s="102"/>
    </row>
    <row r="12268" spans="2:2" ht="15">
      <c r="B12268" s="102"/>
    </row>
    <row r="12269" spans="2:2" ht="15">
      <c r="B12269" s="102"/>
    </row>
    <row r="12270" spans="2:2" ht="15">
      <c r="B12270" s="102"/>
    </row>
    <row r="12271" spans="2:2" ht="15">
      <c r="B12271" s="102"/>
    </row>
    <row r="12272" spans="2:2" ht="15">
      <c r="B12272" s="102"/>
    </row>
    <row r="12273" spans="2:2" ht="15">
      <c r="B12273" s="102"/>
    </row>
    <row r="12274" spans="2:2" ht="15">
      <c r="B12274" s="102"/>
    </row>
    <row r="12275" spans="2:2" ht="15">
      <c r="B12275" s="102"/>
    </row>
    <row r="12276" spans="2:2" ht="15">
      <c r="B12276" s="102"/>
    </row>
    <row r="12277" spans="2:2" ht="15">
      <c r="B12277" s="102"/>
    </row>
    <row r="12278" spans="2:2" ht="15">
      <c r="B12278" s="102"/>
    </row>
    <row r="12279" spans="2:2" ht="15">
      <c r="B12279" s="102"/>
    </row>
    <row r="12280" spans="2:2" ht="15">
      <c r="B12280" s="102"/>
    </row>
    <row r="12281" spans="2:2" ht="15">
      <c r="B12281" s="102"/>
    </row>
    <row r="12282" spans="2:2" ht="15">
      <c r="B12282" s="102"/>
    </row>
    <row r="12283" spans="2:2" ht="15">
      <c r="B12283" s="102"/>
    </row>
    <row r="12284" spans="2:2" ht="15">
      <c r="B12284" s="102"/>
    </row>
    <row r="12285" spans="2:2" ht="15">
      <c r="B12285" s="102"/>
    </row>
    <row r="12286" spans="2:2" ht="15">
      <c r="B12286" s="102"/>
    </row>
    <row r="12287" spans="2:2" ht="15">
      <c r="B12287" s="102"/>
    </row>
    <row r="12288" spans="2:2" ht="15">
      <c r="B12288" s="102"/>
    </row>
    <row r="12289" spans="2:2" ht="15">
      <c r="B12289" s="102"/>
    </row>
    <row r="12290" spans="2:2" ht="15">
      <c r="B12290" s="102"/>
    </row>
    <row r="12291" spans="2:2" ht="15">
      <c r="B12291" s="102"/>
    </row>
    <row r="12292" spans="2:2" ht="15">
      <c r="B12292" s="102"/>
    </row>
    <row r="12293" spans="2:2" ht="15">
      <c r="B12293" s="102"/>
    </row>
    <row r="12294" spans="2:2" ht="15">
      <c r="B12294" s="102"/>
    </row>
    <row r="12295" spans="2:2" ht="15">
      <c r="B12295" s="102"/>
    </row>
    <row r="12296" spans="2:2" ht="15">
      <c r="B12296" s="102"/>
    </row>
    <row r="12297" spans="2:2" ht="15">
      <c r="B12297" s="102"/>
    </row>
    <row r="12298" spans="2:2" ht="15">
      <c r="B12298" s="102"/>
    </row>
    <row r="12299" spans="2:2" ht="15">
      <c r="B12299" s="102"/>
    </row>
    <row r="12300" spans="2:2" ht="15">
      <c r="B12300" s="102"/>
    </row>
    <row r="12301" spans="2:2" ht="15">
      <c r="B12301" s="102"/>
    </row>
    <row r="12302" spans="2:2" ht="15">
      <c r="B12302" s="102"/>
    </row>
    <row r="12303" spans="2:2" ht="15">
      <c r="B12303" s="102"/>
    </row>
    <row r="12304" spans="2:2" ht="15">
      <c r="B12304" s="102"/>
    </row>
    <row r="12305" spans="2:2" ht="15">
      <c r="B12305" s="102"/>
    </row>
    <row r="12306" spans="2:2" ht="15">
      <c r="B12306" s="102"/>
    </row>
    <row r="12307" spans="2:2" ht="15">
      <c r="B12307" s="102"/>
    </row>
    <row r="12308" spans="2:2" ht="15">
      <c r="B12308" s="102"/>
    </row>
    <row r="12309" spans="2:2" ht="15">
      <c r="B12309" s="102"/>
    </row>
    <row r="12310" spans="2:2" ht="15">
      <c r="B12310" s="102"/>
    </row>
    <row r="12311" spans="2:2" ht="15">
      <c r="B12311" s="102"/>
    </row>
    <row r="12312" spans="2:2" ht="15">
      <c r="B12312" s="102"/>
    </row>
    <row r="12313" spans="2:2" ht="15">
      <c r="B12313" s="102"/>
    </row>
    <row r="12314" spans="2:2" ht="15">
      <c r="B12314" s="102"/>
    </row>
    <row r="12315" spans="2:2" ht="15">
      <c r="B12315" s="102"/>
    </row>
    <row r="12316" spans="2:2" ht="15">
      <c r="B12316" s="102"/>
    </row>
    <row r="12317" spans="2:2" ht="15">
      <c r="B12317" s="102"/>
    </row>
    <row r="12318" spans="2:2" ht="15">
      <c r="B12318" s="102"/>
    </row>
    <row r="12319" spans="2:2" ht="15">
      <c r="B12319" s="102"/>
    </row>
    <row r="12320" spans="2:2" ht="15">
      <c r="B12320" s="102"/>
    </row>
    <row r="12321" spans="2:2" ht="15">
      <c r="B12321" s="102"/>
    </row>
    <row r="12322" spans="2:2" ht="15">
      <c r="B12322" s="102"/>
    </row>
    <row r="12323" spans="2:2" ht="15">
      <c r="B12323" s="102"/>
    </row>
    <row r="12324" spans="2:2" ht="15">
      <c r="B12324" s="102"/>
    </row>
    <row r="12325" spans="2:2" ht="15">
      <c r="B12325" s="102"/>
    </row>
    <row r="12326" spans="2:2" ht="15">
      <c r="B12326" s="102"/>
    </row>
    <row r="12327" spans="2:2" ht="15">
      <c r="B12327" s="102"/>
    </row>
    <row r="12328" spans="2:2" ht="15">
      <c r="B12328" s="102"/>
    </row>
    <row r="12329" spans="2:2" ht="15">
      <c r="B12329" s="102"/>
    </row>
    <row r="12330" spans="2:2" ht="15">
      <c r="B12330" s="102"/>
    </row>
    <row r="12331" spans="2:2" ht="15">
      <c r="B12331" s="102"/>
    </row>
    <row r="12332" spans="2:2" ht="15">
      <c r="B12332" s="102"/>
    </row>
    <row r="12333" spans="2:2" ht="15">
      <c r="B12333" s="102"/>
    </row>
    <row r="12334" spans="2:2" ht="15">
      <c r="B12334" s="102"/>
    </row>
    <row r="12335" spans="2:2" ht="15">
      <c r="B12335" s="102"/>
    </row>
    <row r="12336" spans="2:2" ht="15">
      <c r="B12336" s="102"/>
    </row>
    <row r="12337" spans="2:2" ht="15">
      <c r="B12337" s="102"/>
    </row>
    <row r="12338" spans="2:2" ht="15">
      <c r="B12338" s="102"/>
    </row>
    <row r="12339" spans="2:2" ht="15">
      <c r="B12339" s="102"/>
    </row>
    <row r="12340" spans="2:2" ht="15">
      <c r="B12340" s="102"/>
    </row>
    <row r="12341" spans="2:2" ht="15">
      <c r="B12341" s="102"/>
    </row>
    <row r="12342" spans="2:2" ht="15">
      <c r="B12342" s="102"/>
    </row>
    <row r="12343" spans="2:2" ht="15">
      <c r="B12343" s="102"/>
    </row>
    <row r="12344" spans="2:2" ht="15">
      <c r="B12344" s="102"/>
    </row>
    <row r="12345" spans="2:2" ht="15">
      <c r="B12345" s="102"/>
    </row>
    <row r="12346" spans="2:2" ht="15">
      <c r="B12346" s="102"/>
    </row>
    <row r="12347" spans="2:2" ht="15">
      <c r="B12347" s="102"/>
    </row>
    <row r="12348" spans="2:2" ht="15">
      <c r="B12348" s="102"/>
    </row>
    <row r="12349" spans="2:2" ht="15">
      <c r="B12349" s="102"/>
    </row>
    <row r="12350" spans="2:2" ht="15">
      <c r="B12350" s="102"/>
    </row>
    <row r="12351" spans="2:2" ht="15">
      <c r="B12351" s="102"/>
    </row>
    <row r="12352" spans="2:2" ht="15">
      <c r="B12352" s="102"/>
    </row>
    <row r="12353" spans="2:2" ht="15">
      <c r="B12353" s="102"/>
    </row>
    <row r="12354" spans="2:2" ht="15">
      <c r="B12354" s="102"/>
    </row>
    <row r="12355" spans="2:2" ht="15">
      <c r="B12355" s="102"/>
    </row>
    <row r="12356" spans="2:2" ht="15">
      <c r="B12356" s="102"/>
    </row>
    <row r="12357" spans="2:2" ht="15">
      <c r="B12357" s="102"/>
    </row>
    <row r="12358" spans="2:2" ht="15">
      <c r="B12358" s="102"/>
    </row>
    <row r="12359" spans="2:2" ht="15">
      <c r="B12359" s="102"/>
    </row>
    <row r="12360" spans="2:2" ht="15">
      <c r="B12360" s="102"/>
    </row>
    <row r="12361" spans="2:2" ht="15">
      <c r="B12361" s="102"/>
    </row>
    <row r="12362" spans="2:2" ht="15">
      <c r="B12362" s="102"/>
    </row>
    <row r="12363" spans="2:2" ht="15">
      <c r="B12363" s="102"/>
    </row>
    <row r="12364" spans="2:2" ht="15">
      <c r="B12364" s="102"/>
    </row>
    <row r="12365" spans="2:2" ht="15">
      <c r="B12365" s="102"/>
    </row>
    <row r="12366" spans="2:2" ht="15">
      <c r="B12366" s="102"/>
    </row>
    <row r="12367" spans="2:2" ht="15">
      <c r="B12367" s="102"/>
    </row>
    <row r="12368" spans="2:2" ht="15">
      <c r="B12368" s="102"/>
    </row>
    <row r="12369" spans="2:2" ht="15">
      <c r="B12369" s="102"/>
    </row>
    <row r="12370" spans="2:2" ht="15">
      <c r="B12370" s="102"/>
    </row>
    <row r="12371" spans="2:2" ht="15">
      <c r="B12371" s="102"/>
    </row>
    <row r="12372" spans="2:2" ht="15">
      <c r="B12372" s="102"/>
    </row>
    <row r="12373" spans="2:2" ht="15">
      <c r="B12373" s="102"/>
    </row>
    <row r="12374" spans="2:2" ht="15">
      <c r="B12374" s="102"/>
    </row>
    <row r="12375" spans="2:2" ht="15">
      <c r="B12375" s="102"/>
    </row>
    <row r="12376" spans="2:2" ht="15">
      <c r="B12376" s="102"/>
    </row>
    <row r="12377" spans="2:2" ht="15">
      <c r="B12377" s="102"/>
    </row>
    <row r="12378" spans="2:2" ht="15">
      <c r="B12378" s="102"/>
    </row>
    <row r="12379" spans="2:2" ht="15">
      <c r="B12379" s="102"/>
    </row>
    <row r="12380" spans="2:2" ht="15">
      <c r="B12380" s="102"/>
    </row>
    <row r="12381" spans="2:2" ht="15">
      <c r="B12381" s="102"/>
    </row>
    <row r="12382" spans="2:2" ht="15">
      <c r="B12382" s="102"/>
    </row>
    <row r="12383" spans="2:2" ht="15">
      <c r="B12383" s="102"/>
    </row>
    <row r="12384" spans="2:2" ht="15">
      <c r="B12384" s="102"/>
    </row>
    <row r="12385" spans="2:2" ht="15">
      <c r="B12385" s="102"/>
    </row>
    <row r="12386" spans="2:2" ht="15">
      <c r="B12386" s="102"/>
    </row>
    <row r="12387" spans="2:2" ht="15">
      <c r="B12387" s="102"/>
    </row>
    <row r="12388" spans="2:2" ht="15">
      <c r="B12388" s="102"/>
    </row>
    <row r="12389" spans="2:2" ht="15">
      <c r="B12389" s="102"/>
    </row>
    <row r="12390" spans="2:2" ht="15">
      <c r="B12390" s="102"/>
    </row>
    <row r="12391" spans="2:2" ht="15">
      <c r="B12391" s="102"/>
    </row>
    <row r="12392" spans="2:2" ht="15">
      <c r="B12392" s="102"/>
    </row>
    <row r="12393" spans="2:2" ht="15">
      <c r="B12393" s="102"/>
    </row>
    <row r="12394" spans="2:2" ht="15">
      <c r="B12394" s="102"/>
    </row>
    <row r="12395" spans="2:2" ht="15">
      <c r="B12395" s="102"/>
    </row>
    <row r="12396" spans="2:2" ht="15">
      <c r="B12396" s="102"/>
    </row>
    <row r="12397" spans="2:2" ht="15">
      <c r="B12397" s="102"/>
    </row>
    <row r="12398" spans="2:2" ht="15">
      <c r="B12398" s="102"/>
    </row>
    <row r="12399" spans="2:2" ht="15">
      <c r="B12399" s="102"/>
    </row>
    <row r="12400" spans="2:2" ht="15">
      <c r="B12400" s="102"/>
    </row>
    <row r="12401" spans="2:2" ht="15">
      <c r="B12401" s="102"/>
    </row>
    <row r="12402" spans="2:2" ht="15">
      <c r="B12402" s="102"/>
    </row>
    <row r="12403" spans="2:2" ht="15">
      <c r="B12403" s="102"/>
    </row>
    <row r="12404" spans="2:2" ht="15">
      <c r="B12404" s="102"/>
    </row>
    <row r="12405" spans="2:2" ht="15">
      <c r="B12405" s="102"/>
    </row>
    <row r="12406" spans="2:2" ht="15">
      <c r="B12406" s="102"/>
    </row>
    <row r="12407" spans="2:2" ht="15">
      <c r="B12407" s="102"/>
    </row>
    <row r="12408" spans="2:2" ht="15">
      <c r="B12408" s="102"/>
    </row>
    <row r="12409" spans="2:2" ht="15">
      <c r="B12409" s="102"/>
    </row>
    <row r="12410" spans="2:2" ht="15">
      <c r="B12410" s="102"/>
    </row>
    <row r="12411" spans="2:2" ht="15">
      <c r="B12411" s="102"/>
    </row>
    <row r="12412" spans="2:2" ht="15">
      <c r="B12412" s="102"/>
    </row>
    <row r="12413" spans="2:2" ht="15">
      <c r="B12413" s="102"/>
    </row>
    <row r="12414" spans="2:2" ht="15">
      <c r="B12414" s="102"/>
    </row>
    <row r="12415" spans="2:2" ht="15">
      <c r="B12415" s="102"/>
    </row>
    <row r="12416" spans="2:2" ht="15">
      <c r="B12416" s="102"/>
    </row>
    <row r="12417" spans="2:2" ht="15">
      <c r="B12417" s="102"/>
    </row>
    <row r="12418" spans="2:2" ht="15">
      <c r="B12418" s="102"/>
    </row>
    <row r="12419" spans="2:2" ht="15">
      <c r="B12419" s="102"/>
    </row>
    <row r="12420" spans="2:2" ht="15">
      <c r="B12420" s="102"/>
    </row>
    <row r="12421" spans="2:2" ht="15">
      <c r="B12421" s="102"/>
    </row>
    <row r="12422" spans="2:2" ht="15">
      <c r="B12422" s="102"/>
    </row>
    <row r="12423" spans="2:2" ht="15">
      <c r="B12423" s="102"/>
    </row>
    <row r="12424" spans="2:2" ht="15">
      <c r="B12424" s="102"/>
    </row>
    <row r="12425" spans="2:2" ht="15">
      <c r="B12425" s="102"/>
    </row>
    <row r="12426" spans="2:2" ht="15">
      <c r="B12426" s="102"/>
    </row>
    <row r="12427" spans="2:2" ht="15">
      <c r="B12427" s="102"/>
    </row>
    <row r="12428" spans="2:2" ht="15">
      <c r="B12428" s="102"/>
    </row>
    <row r="12429" spans="2:2" ht="15">
      <c r="B12429" s="102"/>
    </row>
    <row r="12430" spans="2:2" ht="15">
      <c r="B12430" s="102"/>
    </row>
    <row r="12431" spans="2:2" ht="15">
      <c r="B12431" s="102"/>
    </row>
    <row r="12432" spans="2:2" ht="15">
      <c r="B12432" s="102"/>
    </row>
    <row r="12433" spans="2:2" ht="15">
      <c r="B12433" s="102"/>
    </row>
    <row r="12434" spans="2:2" ht="15">
      <c r="B12434" s="102"/>
    </row>
    <row r="12435" spans="2:2" ht="15">
      <c r="B12435" s="102"/>
    </row>
    <row r="12436" spans="2:2" ht="15">
      <c r="B12436" s="102"/>
    </row>
    <row r="12437" spans="2:2" ht="15">
      <c r="B12437" s="102"/>
    </row>
    <row r="12438" spans="2:2" ht="15">
      <c r="B12438" s="102"/>
    </row>
    <row r="12439" spans="2:2" ht="15">
      <c r="B12439" s="102"/>
    </row>
    <row r="12440" spans="2:2" ht="15">
      <c r="B12440" s="102"/>
    </row>
    <row r="12441" spans="2:2" ht="15">
      <c r="B12441" s="102"/>
    </row>
    <row r="12442" spans="2:2" ht="15">
      <c r="B12442" s="102"/>
    </row>
    <row r="12443" spans="2:2" ht="15">
      <c r="B12443" s="102"/>
    </row>
    <row r="12444" spans="2:2" ht="15">
      <c r="B12444" s="102"/>
    </row>
    <row r="12445" spans="2:2" ht="15">
      <c r="B12445" s="102"/>
    </row>
    <row r="12446" spans="2:2" ht="15">
      <c r="B12446" s="102"/>
    </row>
    <row r="12447" spans="2:2" ht="15">
      <c r="B12447" s="102"/>
    </row>
    <row r="12448" spans="2:2" ht="15">
      <c r="B12448" s="102"/>
    </row>
    <row r="12449" spans="2:2" ht="15">
      <c r="B12449" s="102"/>
    </row>
    <row r="12450" spans="2:2" ht="15">
      <c r="B12450" s="102"/>
    </row>
    <row r="12451" spans="2:2" ht="15">
      <c r="B12451" s="102"/>
    </row>
    <row r="12452" spans="2:2" ht="15">
      <c r="B12452" s="102"/>
    </row>
    <row r="12453" spans="2:2" ht="15">
      <c r="B12453" s="102"/>
    </row>
    <row r="12454" spans="2:2" ht="15">
      <c r="B12454" s="102"/>
    </row>
    <row r="12455" spans="2:2" ht="15">
      <c r="B12455" s="102"/>
    </row>
    <row r="12456" spans="2:2" ht="15">
      <c r="B12456" s="102"/>
    </row>
    <row r="12457" spans="2:2" ht="15">
      <c r="B12457" s="102"/>
    </row>
    <row r="12458" spans="2:2" ht="15">
      <c r="B12458" s="102"/>
    </row>
    <row r="12459" spans="2:2" ht="15">
      <c r="B12459" s="102"/>
    </row>
    <row r="12460" spans="2:2" ht="15">
      <c r="B12460" s="102"/>
    </row>
    <row r="12461" spans="2:2" ht="15">
      <c r="B12461" s="102"/>
    </row>
    <row r="12462" spans="2:2" ht="15">
      <c r="B12462" s="102"/>
    </row>
    <row r="12463" spans="2:2" ht="15">
      <c r="B12463" s="102"/>
    </row>
    <row r="12464" spans="2:2" ht="15">
      <c r="B12464" s="102"/>
    </row>
    <row r="12465" spans="2:2" ht="15">
      <c r="B12465" s="102"/>
    </row>
    <row r="12466" spans="2:2" ht="15">
      <c r="B12466" s="102"/>
    </row>
    <row r="12467" spans="2:2" ht="15">
      <c r="B12467" s="102"/>
    </row>
    <row r="12468" spans="2:2" ht="15">
      <c r="B12468" s="102"/>
    </row>
    <row r="12469" spans="2:2" ht="15">
      <c r="B12469" s="102"/>
    </row>
    <row r="12470" spans="2:2" ht="15">
      <c r="B12470" s="102"/>
    </row>
    <row r="12471" spans="2:2" ht="15">
      <c r="B12471" s="102"/>
    </row>
    <row r="12472" spans="2:2" ht="15">
      <c r="B12472" s="102"/>
    </row>
    <row r="12473" spans="2:2" ht="15">
      <c r="B12473" s="102"/>
    </row>
    <row r="12474" spans="2:2" ht="15">
      <c r="B12474" s="102"/>
    </row>
    <row r="12475" spans="2:2" ht="15">
      <c r="B12475" s="102"/>
    </row>
    <row r="12476" spans="2:2" ht="15">
      <c r="B12476" s="102"/>
    </row>
    <row r="12477" spans="2:2" ht="15">
      <c r="B12477" s="102"/>
    </row>
    <row r="12478" spans="2:2" ht="15">
      <c r="B12478" s="102"/>
    </row>
    <row r="12479" spans="2:2" ht="15">
      <c r="B12479" s="102"/>
    </row>
    <row r="12480" spans="2:2" ht="15">
      <c r="B12480" s="102"/>
    </row>
    <row r="12481" spans="2:2" ht="15">
      <c r="B12481" s="102"/>
    </row>
    <row r="12482" spans="2:2" ht="15">
      <c r="B12482" s="102"/>
    </row>
    <row r="12483" spans="2:2" ht="15">
      <c r="B12483" s="102"/>
    </row>
    <row r="12484" spans="2:2" ht="15">
      <c r="B12484" s="102"/>
    </row>
    <row r="12485" spans="2:2" ht="15">
      <c r="B12485" s="102"/>
    </row>
    <row r="12486" spans="2:2" ht="15">
      <c r="B12486" s="102"/>
    </row>
    <row r="12487" spans="2:2" ht="15">
      <c r="B12487" s="102"/>
    </row>
    <row r="12488" spans="2:2" ht="15">
      <c r="B12488" s="102"/>
    </row>
    <row r="12489" spans="2:2" ht="15">
      <c r="B12489" s="102"/>
    </row>
    <row r="12490" spans="2:2" ht="15">
      <c r="B12490" s="102"/>
    </row>
    <row r="12491" spans="2:2" ht="15">
      <c r="B12491" s="102"/>
    </row>
    <row r="12492" spans="2:2" ht="15">
      <c r="B12492" s="102"/>
    </row>
    <row r="12493" spans="2:2" ht="15">
      <c r="B12493" s="102"/>
    </row>
    <row r="12494" spans="2:2" ht="15">
      <c r="B12494" s="102"/>
    </row>
    <row r="12495" spans="2:2" ht="15">
      <c r="B12495" s="102"/>
    </row>
    <row r="12496" spans="2:2" ht="15">
      <c r="B12496" s="102"/>
    </row>
    <row r="12497" spans="2:2" ht="15">
      <c r="B12497" s="102"/>
    </row>
    <row r="12498" spans="2:2" ht="15">
      <c r="B12498" s="102"/>
    </row>
    <row r="12499" spans="2:2" ht="15">
      <c r="B12499" s="102"/>
    </row>
    <row r="12500" spans="2:2" ht="15">
      <c r="B12500" s="102"/>
    </row>
    <row r="12501" spans="2:2" ht="15">
      <c r="B12501" s="102"/>
    </row>
    <row r="12502" spans="2:2" ht="15">
      <c r="B12502" s="102"/>
    </row>
    <row r="12503" spans="2:2" ht="15">
      <c r="B12503" s="102"/>
    </row>
    <row r="12504" spans="2:2" ht="15">
      <c r="B12504" s="102"/>
    </row>
    <row r="12505" spans="2:2" ht="15">
      <c r="B12505" s="102"/>
    </row>
    <row r="12506" spans="2:2" ht="15">
      <c r="B12506" s="102"/>
    </row>
    <row r="12507" spans="2:2" ht="15">
      <c r="B12507" s="102"/>
    </row>
    <row r="12508" spans="2:2" ht="15">
      <c r="B12508" s="102"/>
    </row>
    <row r="12509" spans="2:2" ht="15">
      <c r="B12509" s="102"/>
    </row>
    <row r="12510" spans="2:2" ht="15">
      <c r="B12510" s="102"/>
    </row>
    <row r="12511" spans="2:2" ht="15">
      <c r="B12511" s="102"/>
    </row>
    <row r="12512" spans="2:2" ht="15">
      <c r="B12512" s="102"/>
    </row>
    <row r="12513" spans="2:2" ht="15">
      <c r="B12513" s="102"/>
    </row>
    <row r="12514" spans="2:2" ht="15">
      <c r="B12514" s="102"/>
    </row>
    <row r="12515" spans="2:2" ht="15">
      <c r="B12515" s="102"/>
    </row>
    <row r="12516" spans="2:2" ht="15">
      <c r="B12516" s="102"/>
    </row>
    <row r="12517" spans="2:2" ht="15">
      <c r="B12517" s="102"/>
    </row>
    <row r="12518" spans="2:2" ht="15">
      <c r="B12518" s="102"/>
    </row>
    <row r="12519" spans="2:2" ht="15">
      <c r="B12519" s="102"/>
    </row>
    <row r="12520" spans="2:2" ht="15">
      <c r="B12520" s="102"/>
    </row>
    <row r="12521" spans="2:2" ht="15">
      <c r="B12521" s="102"/>
    </row>
    <row r="12522" spans="2:2" ht="15">
      <c r="B12522" s="102"/>
    </row>
    <row r="12523" spans="2:2" ht="15">
      <c r="B12523" s="102"/>
    </row>
    <row r="12524" spans="2:2" ht="15">
      <c r="B12524" s="102"/>
    </row>
    <row r="12525" spans="2:2" ht="15">
      <c r="B12525" s="102"/>
    </row>
    <row r="12526" spans="2:2" ht="15">
      <c r="B12526" s="102"/>
    </row>
    <row r="12527" spans="2:2" ht="15">
      <c r="B12527" s="102"/>
    </row>
    <row r="12528" spans="2:2" ht="15">
      <c r="B12528" s="102"/>
    </row>
    <row r="12529" spans="2:2" ht="15">
      <c r="B12529" s="102"/>
    </row>
    <row r="12530" spans="2:2" ht="15">
      <c r="B12530" s="102"/>
    </row>
    <row r="12531" spans="2:2" ht="15">
      <c r="B12531" s="102"/>
    </row>
    <row r="12532" spans="2:2" ht="15">
      <c r="B12532" s="102"/>
    </row>
    <row r="12533" spans="2:2" ht="15">
      <c r="B12533" s="102"/>
    </row>
    <row r="12534" spans="2:2" ht="15">
      <c r="B12534" s="102"/>
    </row>
    <row r="12535" spans="2:2" ht="15">
      <c r="B12535" s="102"/>
    </row>
    <row r="12536" spans="2:2" ht="15">
      <c r="B12536" s="102"/>
    </row>
    <row r="12537" spans="2:2" ht="15">
      <c r="B12537" s="102"/>
    </row>
    <row r="12538" spans="2:2" ht="15">
      <c r="B12538" s="102"/>
    </row>
    <row r="12539" spans="2:2" ht="15">
      <c r="B12539" s="102"/>
    </row>
    <row r="12540" spans="2:2" ht="15">
      <c r="B12540" s="102"/>
    </row>
    <row r="12541" spans="2:2" ht="15">
      <c r="B12541" s="102"/>
    </row>
    <row r="12542" spans="2:2" ht="15">
      <c r="B12542" s="102"/>
    </row>
    <row r="12543" spans="2:2" ht="15">
      <c r="B12543" s="102"/>
    </row>
    <row r="12544" spans="2:2" ht="15">
      <c r="B12544" s="102"/>
    </row>
    <row r="12545" spans="2:2" ht="15">
      <c r="B12545" s="102"/>
    </row>
    <row r="12546" spans="2:2" ht="15">
      <c r="B12546" s="102"/>
    </row>
    <row r="12547" spans="2:2" ht="15">
      <c r="B12547" s="102"/>
    </row>
    <row r="12548" spans="2:2" ht="15">
      <c r="B12548" s="102"/>
    </row>
    <row r="12549" spans="2:2" ht="15">
      <c r="B12549" s="102"/>
    </row>
    <row r="12550" spans="2:2" ht="15">
      <c r="B12550" s="102"/>
    </row>
    <row r="12551" spans="2:2" ht="15">
      <c r="B12551" s="102"/>
    </row>
    <row r="12552" spans="2:2" ht="15">
      <c r="B12552" s="102"/>
    </row>
    <row r="12553" spans="2:2" ht="15">
      <c r="B12553" s="102"/>
    </row>
    <row r="12554" spans="2:2" ht="15">
      <c r="B12554" s="102"/>
    </row>
    <row r="12555" spans="2:2" ht="15">
      <c r="B12555" s="102"/>
    </row>
    <row r="12556" spans="2:2" ht="15">
      <c r="B12556" s="102"/>
    </row>
    <row r="12557" spans="2:2" ht="15">
      <c r="B12557" s="102"/>
    </row>
    <row r="12558" spans="2:2" ht="15">
      <c r="B12558" s="102"/>
    </row>
    <row r="12559" spans="2:2" ht="15">
      <c r="B12559" s="102"/>
    </row>
    <row r="12560" spans="2:2" ht="15">
      <c r="B12560" s="102"/>
    </row>
    <row r="12561" spans="2:2" ht="15">
      <c r="B12561" s="102"/>
    </row>
    <row r="12562" spans="2:2" ht="15">
      <c r="B12562" s="102"/>
    </row>
    <row r="12563" spans="2:2" ht="15">
      <c r="B12563" s="102"/>
    </row>
    <row r="12564" spans="2:2" ht="15">
      <c r="B12564" s="102"/>
    </row>
    <row r="12565" spans="2:2" ht="15">
      <c r="B12565" s="102"/>
    </row>
    <row r="12566" spans="2:2" ht="15">
      <c r="B12566" s="102"/>
    </row>
    <row r="12567" spans="2:2" ht="15">
      <c r="B12567" s="102"/>
    </row>
    <row r="12568" spans="2:2" ht="15">
      <c r="B12568" s="102"/>
    </row>
    <row r="12569" spans="2:2" ht="15">
      <c r="B12569" s="102"/>
    </row>
    <row r="12570" spans="2:2" ht="15">
      <c r="B12570" s="102"/>
    </row>
    <row r="12571" spans="2:2" ht="15">
      <c r="B12571" s="102"/>
    </row>
    <row r="12572" spans="2:2" ht="15">
      <c r="B12572" s="102"/>
    </row>
    <row r="12573" spans="2:2" ht="15">
      <c r="B12573" s="102"/>
    </row>
    <row r="12574" spans="2:2" ht="15">
      <c r="B12574" s="102"/>
    </row>
    <row r="12575" spans="2:2" ht="15">
      <c r="B12575" s="102"/>
    </row>
    <row r="12576" spans="2:2" ht="15">
      <c r="B12576" s="102"/>
    </row>
    <row r="12577" spans="2:2" ht="15">
      <c r="B12577" s="102"/>
    </row>
    <row r="12578" spans="2:2" ht="15">
      <c r="B12578" s="102"/>
    </row>
    <row r="12579" spans="2:2" ht="15">
      <c r="B12579" s="102"/>
    </row>
    <row r="12580" spans="2:2" ht="15">
      <c r="B12580" s="102"/>
    </row>
    <row r="12581" spans="2:2" ht="15">
      <c r="B12581" s="102"/>
    </row>
    <row r="12582" spans="2:2" ht="15">
      <c r="B12582" s="102"/>
    </row>
    <row r="12583" spans="2:2" ht="15">
      <c r="B12583" s="102"/>
    </row>
    <row r="12584" spans="2:2" ht="15">
      <c r="B12584" s="102"/>
    </row>
    <row r="12585" spans="2:2" ht="15">
      <c r="B12585" s="102"/>
    </row>
    <row r="12586" spans="2:2" ht="15">
      <c r="B12586" s="102"/>
    </row>
    <row r="12587" spans="2:2" ht="15">
      <c r="B12587" s="102"/>
    </row>
    <row r="12588" spans="2:2" ht="15">
      <c r="B12588" s="102"/>
    </row>
    <row r="12589" spans="2:2" ht="15">
      <c r="B12589" s="102"/>
    </row>
    <row r="12590" spans="2:2" ht="15">
      <c r="B12590" s="102"/>
    </row>
    <row r="12591" spans="2:2" ht="15">
      <c r="B12591" s="102"/>
    </row>
    <row r="12592" spans="2:2" ht="15">
      <c r="B12592" s="102"/>
    </row>
    <row r="12593" spans="2:2" ht="15">
      <c r="B12593" s="102"/>
    </row>
    <row r="12594" spans="2:2" ht="15">
      <c r="B12594" s="102"/>
    </row>
    <row r="12595" spans="2:2" ht="15">
      <c r="B12595" s="102"/>
    </row>
    <row r="12596" spans="2:2" ht="15">
      <c r="B12596" s="102"/>
    </row>
    <row r="12597" spans="2:2" ht="15">
      <c r="B12597" s="102"/>
    </row>
    <row r="12598" spans="2:2" ht="15">
      <c r="B12598" s="102"/>
    </row>
    <row r="12599" spans="2:2" ht="15">
      <c r="B12599" s="102"/>
    </row>
    <row r="12600" spans="2:2" ht="15">
      <c r="B12600" s="102"/>
    </row>
    <row r="12601" spans="2:2" ht="15">
      <c r="B12601" s="102"/>
    </row>
    <row r="12602" spans="2:2" ht="15">
      <c r="B12602" s="102"/>
    </row>
    <row r="12603" spans="2:2" ht="15">
      <c r="B12603" s="102"/>
    </row>
    <row r="12604" spans="2:2" ht="15">
      <c r="B12604" s="102"/>
    </row>
    <row r="12605" spans="2:2" ht="15">
      <c r="B12605" s="102"/>
    </row>
    <row r="12606" spans="2:2" ht="15">
      <c r="B12606" s="102"/>
    </row>
    <row r="12607" spans="2:2" ht="15">
      <c r="B12607" s="102"/>
    </row>
    <row r="12608" spans="2:2" ht="15">
      <c r="B12608" s="102"/>
    </row>
    <row r="12609" spans="2:2" ht="15">
      <c r="B12609" s="102"/>
    </row>
    <row r="12610" spans="2:2" ht="15">
      <c r="B12610" s="102"/>
    </row>
    <row r="12611" spans="2:2" ht="15">
      <c r="B12611" s="102"/>
    </row>
    <row r="12612" spans="2:2" ht="15">
      <c r="B12612" s="102"/>
    </row>
    <row r="12613" spans="2:2" ht="15">
      <c r="B12613" s="102"/>
    </row>
    <row r="12614" spans="2:2" ht="15">
      <c r="B12614" s="102"/>
    </row>
    <row r="12615" spans="2:2" ht="15">
      <c r="B12615" s="102"/>
    </row>
    <row r="12616" spans="2:2" ht="15">
      <c r="B12616" s="102"/>
    </row>
    <row r="12617" spans="2:2" ht="15">
      <c r="B12617" s="102"/>
    </row>
    <row r="12618" spans="2:2" ht="15">
      <c r="B12618" s="102"/>
    </row>
    <row r="12619" spans="2:2" ht="15">
      <c r="B12619" s="102"/>
    </row>
    <row r="12620" spans="2:2" ht="15">
      <c r="B12620" s="102"/>
    </row>
    <row r="12621" spans="2:2" ht="15">
      <c r="B12621" s="102"/>
    </row>
    <row r="12622" spans="2:2" ht="15">
      <c r="B12622" s="102"/>
    </row>
    <row r="12623" spans="2:2" ht="15">
      <c r="B12623" s="102"/>
    </row>
    <row r="12624" spans="2:2" ht="15">
      <c r="B12624" s="102"/>
    </row>
    <row r="12625" spans="2:2" ht="15">
      <c r="B12625" s="102"/>
    </row>
    <row r="12626" spans="2:2" ht="15">
      <c r="B12626" s="102"/>
    </row>
    <row r="12627" spans="2:2" ht="15">
      <c r="B12627" s="102"/>
    </row>
    <row r="12628" spans="2:2" ht="15">
      <c r="B12628" s="102"/>
    </row>
    <row r="12629" spans="2:2" ht="15">
      <c r="B12629" s="102"/>
    </row>
    <row r="12630" spans="2:2" ht="15">
      <c r="B12630" s="102"/>
    </row>
    <row r="12631" spans="2:2" ht="15">
      <c r="B12631" s="102"/>
    </row>
    <row r="12632" spans="2:2" ht="15">
      <c r="B12632" s="102"/>
    </row>
    <row r="12633" spans="2:2" ht="15">
      <c r="B12633" s="102"/>
    </row>
    <row r="12634" spans="2:2" ht="15">
      <c r="B12634" s="102"/>
    </row>
    <row r="12635" spans="2:2" ht="15">
      <c r="B12635" s="102"/>
    </row>
    <row r="12636" spans="2:2" ht="15">
      <c r="B12636" s="102"/>
    </row>
    <row r="12637" spans="2:2" ht="15">
      <c r="B12637" s="102"/>
    </row>
    <row r="12638" spans="2:2" ht="15">
      <c r="B12638" s="102"/>
    </row>
    <row r="12639" spans="2:2" ht="15">
      <c r="B12639" s="102"/>
    </row>
    <row r="12640" spans="2:2" ht="15">
      <c r="B12640" s="102"/>
    </row>
    <row r="12641" spans="2:2" ht="15">
      <c r="B12641" s="102"/>
    </row>
    <row r="12642" spans="2:2" ht="15">
      <c r="B12642" s="102"/>
    </row>
    <row r="12643" spans="2:2" ht="15">
      <c r="B12643" s="102"/>
    </row>
    <row r="12644" spans="2:2" ht="15">
      <c r="B12644" s="102"/>
    </row>
    <row r="12645" spans="2:2" ht="15">
      <c r="B12645" s="102"/>
    </row>
    <row r="12646" spans="2:2" ht="15">
      <c r="B12646" s="102"/>
    </row>
    <row r="12647" spans="2:2" ht="15">
      <c r="B12647" s="102"/>
    </row>
    <row r="12648" spans="2:2" ht="15">
      <c r="B12648" s="102"/>
    </row>
    <row r="12649" spans="2:2" ht="15">
      <c r="B12649" s="102"/>
    </row>
    <row r="12650" spans="2:2" ht="15">
      <c r="B12650" s="102"/>
    </row>
    <row r="12651" spans="2:2" ht="15">
      <c r="B12651" s="102"/>
    </row>
    <row r="12652" spans="2:2" ht="15">
      <c r="B12652" s="102"/>
    </row>
    <row r="12653" spans="2:2" ht="15">
      <c r="B12653" s="102"/>
    </row>
    <row r="12654" spans="2:2" ht="15">
      <c r="B12654" s="102"/>
    </row>
    <row r="12655" spans="2:2" ht="15">
      <c r="B12655" s="102"/>
    </row>
    <row r="12656" spans="2:2" ht="15">
      <c r="B12656" s="102"/>
    </row>
    <row r="12657" spans="2:2" ht="15">
      <c r="B12657" s="102"/>
    </row>
    <row r="12658" spans="2:2" ht="15">
      <c r="B12658" s="102"/>
    </row>
    <row r="12659" spans="2:2" ht="15">
      <c r="B12659" s="102"/>
    </row>
    <row r="12660" spans="2:2" ht="15">
      <c r="B12660" s="102"/>
    </row>
    <row r="12661" spans="2:2" ht="15">
      <c r="B12661" s="102"/>
    </row>
    <row r="12662" spans="2:2" ht="15">
      <c r="B12662" s="102"/>
    </row>
    <row r="12663" spans="2:2" ht="15">
      <c r="B12663" s="102"/>
    </row>
    <row r="12664" spans="2:2" ht="15">
      <c r="B12664" s="102"/>
    </row>
    <row r="12665" spans="2:2" ht="15">
      <c r="B12665" s="102"/>
    </row>
    <row r="12666" spans="2:2" ht="15">
      <c r="B12666" s="102"/>
    </row>
    <row r="12667" spans="2:2" ht="15">
      <c r="B12667" s="102"/>
    </row>
    <row r="12668" spans="2:2" ht="15">
      <c r="B12668" s="102"/>
    </row>
    <row r="12669" spans="2:2" ht="15">
      <c r="B12669" s="102"/>
    </row>
    <row r="12670" spans="2:2" ht="15">
      <c r="B12670" s="102"/>
    </row>
    <row r="12671" spans="2:2" ht="15">
      <c r="B12671" s="102"/>
    </row>
    <row r="12672" spans="2:2" ht="15">
      <c r="B12672" s="102"/>
    </row>
    <row r="12673" spans="2:2" ht="15">
      <c r="B12673" s="102"/>
    </row>
    <row r="12674" spans="2:2" ht="15">
      <c r="B12674" s="102"/>
    </row>
    <row r="12675" spans="2:2" ht="15">
      <c r="B12675" s="102"/>
    </row>
    <row r="12676" spans="2:2" ht="15">
      <c r="B12676" s="102"/>
    </row>
    <row r="12677" spans="2:2" ht="15">
      <c r="B12677" s="102"/>
    </row>
    <row r="12678" spans="2:2" ht="15">
      <c r="B12678" s="102"/>
    </row>
    <row r="12679" spans="2:2" ht="15">
      <c r="B12679" s="102"/>
    </row>
    <row r="12680" spans="2:2" ht="15">
      <c r="B12680" s="102"/>
    </row>
    <row r="12681" spans="2:2" ht="15">
      <c r="B12681" s="102"/>
    </row>
    <row r="12682" spans="2:2" ht="15">
      <c r="B12682" s="102"/>
    </row>
    <row r="12683" spans="2:2" ht="15">
      <c r="B12683" s="102"/>
    </row>
    <row r="12684" spans="2:2" ht="15">
      <c r="B12684" s="102"/>
    </row>
    <row r="12685" spans="2:2" ht="15">
      <c r="B12685" s="102"/>
    </row>
    <row r="12686" spans="2:2" ht="15">
      <c r="B12686" s="102"/>
    </row>
    <row r="12687" spans="2:2" ht="15">
      <c r="B12687" s="102"/>
    </row>
    <row r="12688" spans="2:2" ht="15">
      <c r="B12688" s="102"/>
    </row>
    <row r="12689" spans="2:2" ht="15">
      <c r="B12689" s="102"/>
    </row>
    <row r="12690" spans="2:2" ht="15">
      <c r="B12690" s="102"/>
    </row>
    <row r="12691" spans="2:2" ht="15">
      <c r="B12691" s="102"/>
    </row>
    <row r="12692" spans="2:2" ht="15">
      <c r="B12692" s="102"/>
    </row>
    <row r="12693" spans="2:2" ht="15">
      <c r="B12693" s="102"/>
    </row>
    <row r="12694" spans="2:2" ht="15">
      <c r="B12694" s="102"/>
    </row>
    <row r="12695" spans="2:2" ht="15">
      <c r="B12695" s="102"/>
    </row>
    <row r="12696" spans="2:2" ht="15">
      <c r="B12696" s="102"/>
    </row>
    <row r="12697" spans="2:2" ht="15">
      <c r="B12697" s="102"/>
    </row>
    <row r="12698" spans="2:2" ht="15">
      <c r="B12698" s="102"/>
    </row>
    <row r="12699" spans="2:2" ht="15">
      <c r="B12699" s="102"/>
    </row>
    <row r="12700" spans="2:2" ht="15">
      <c r="B12700" s="102"/>
    </row>
    <row r="12701" spans="2:2" ht="15">
      <c r="B12701" s="102"/>
    </row>
    <row r="12702" spans="2:2" ht="15">
      <c r="B12702" s="102"/>
    </row>
    <row r="12703" spans="2:2" ht="15">
      <c r="B12703" s="102"/>
    </row>
    <row r="12704" spans="2:2" ht="15">
      <c r="B12704" s="102"/>
    </row>
    <row r="12705" spans="2:2" ht="15">
      <c r="B12705" s="102"/>
    </row>
    <row r="12706" spans="2:2" ht="15">
      <c r="B12706" s="102"/>
    </row>
    <row r="12707" spans="2:2" ht="15">
      <c r="B12707" s="102"/>
    </row>
    <row r="12708" spans="2:2" ht="15">
      <c r="B12708" s="102"/>
    </row>
    <row r="12709" spans="2:2" ht="15">
      <c r="B12709" s="102"/>
    </row>
    <row r="12710" spans="2:2" ht="15">
      <c r="B12710" s="102"/>
    </row>
    <row r="12711" spans="2:2" ht="15">
      <c r="B12711" s="102"/>
    </row>
    <row r="12712" spans="2:2" ht="15">
      <c r="B12712" s="102"/>
    </row>
    <row r="12713" spans="2:2" ht="15">
      <c r="B12713" s="102"/>
    </row>
    <row r="12714" spans="2:2" ht="15">
      <c r="B12714" s="102"/>
    </row>
    <row r="12715" spans="2:2" ht="15">
      <c r="B12715" s="102"/>
    </row>
    <row r="12716" spans="2:2" ht="15">
      <c r="B12716" s="102"/>
    </row>
    <row r="12717" spans="2:2" ht="15">
      <c r="B12717" s="102"/>
    </row>
    <row r="12718" spans="2:2" ht="15">
      <c r="B12718" s="102"/>
    </row>
    <row r="12719" spans="2:2" ht="15">
      <c r="B12719" s="102"/>
    </row>
    <row r="12720" spans="2:2" ht="15">
      <c r="B12720" s="102"/>
    </row>
    <row r="12721" spans="2:2" ht="15">
      <c r="B12721" s="102"/>
    </row>
    <row r="12722" spans="2:2" ht="15">
      <c r="B12722" s="102"/>
    </row>
    <row r="12723" spans="2:2" ht="15">
      <c r="B12723" s="102"/>
    </row>
    <row r="12724" spans="2:2" ht="15">
      <c r="B12724" s="102"/>
    </row>
    <row r="12725" spans="2:2" ht="15">
      <c r="B12725" s="102"/>
    </row>
    <row r="12726" spans="2:2" ht="15">
      <c r="B12726" s="102"/>
    </row>
    <row r="12727" spans="2:2" ht="15">
      <c r="B12727" s="102"/>
    </row>
    <row r="12728" spans="2:2" ht="15">
      <c r="B12728" s="102"/>
    </row>
    <row r="12729" spans="2:2" ht="15">
      <c r="B12729" s="102"/>
    </row>
    <row r="12730" spans="2:2" ht="15">
      <c r="B12730" s="102"/>
    </row>
    <row r="12731" spans="2:2" ht="15">
      <c r="B12731" s="102"/>
    </row>
    <row r="12732" spans="2:2" ht="15">
      <c r="B12732" s="102"/>
    </row>
    <row r="12733" spans="2:2" ht="15">
      <c r="B12733" s="102"/>
    </row>
    <row r="12734" spans="2:2" ht="15">
      <c r="B12734" s="102"/>
    </row>
    <row r="12735" spans="2:2" ht="15">
      <c r="B12735" s="102"/>
    </row>
    <row r="12736" spans="2:2" ht="15">
      <c r="B12736" s="102"/>
    </row>
    <row r="12737" spans="2:2" ht="15">
      <c r="B12737" s="102"/>
    </row>
    <row r="12738" spans="2:2" ht="15">
      <c r="B12738" s="102"/>
    </row>
    <row r="12739" spans="2:2" ht="15">
      <c r="B12739" s="102"/>
    </row>
    <row r="12740" spans="2:2" ht="15">
      <c r="B12740" s="102"/>
    </row>
    <row r="12741" spans="2:2" ht="15">
      <c r="B12741" s="102"/>
    </row>
    <row r="12742" spans="2:2" ht="15">
      <c r="B12742" s="102"/>
    </row>
    <row r="12743" spans="2:2" ht="15">
      <c r="B12743" s="102"/>
    </row>
    <row r="12744" spans="2:2" ht="15">
      <c r="B12744" s="102"/>
    </row>
    <row r="12745" spans="2:2" ht="15">
      <c r="B12745" s="102"/>
    </row>
    <row r="12746" spans="2:2" ht="15">
      <c r="B12746" s="102"/>
    </row>
    <row r="12747" spans="2:2" ht="15">
      <c r="B12747" s="102"/>
    </row>
    <row r="12748" spans="2:2" ht="15">
      <c r="B12748" s="102"/>
    </row>
    <row r="12749" spans="2:2" ht="15">
      <c r="B12749" s="102"/>
    </row>
    <row r="12750" spans="2:2" ht="15">
      <c r="B12750" s="102"/>
    </row>
    <row r="12751" spans="2:2" ht="15">
      <c r="B12751" s="102"/>
    </row>
    <row r="12752" spans="2:2" ht="15">
      <c r="B12752" s="102"/>
    </row>
    <row r="12753" spans="2:2" ht="15">
      <c r="B12753" s="102"/>
    </row>
    <row r="12754" spans="2:2" ht="15">
      <c r="B12754" s="102"/>
    </row>
    <row r="12755" spans="2:2" ht="15">
      <c r="B12755" s="102"/>
    </row>
    <row r="12756" spans="2:2" ht="15">
      <c r="B12756" s="102"/>
    </row>
    <row r="12757" spans="2:2" ht="15">
      <c r="B12757" s="102"/>
    </row>
    <row r="12758" spans="2:2" ht="15">
      <c r="B12758" s="102"/>
    </row>
    <row r="12759" spans="2:2" ht="15">
      <c r="B12759" s="102"/>
    </row>
    <row r="12760" spans="2:2" ht="15">
      <c r="B12760" s="102"/>
    </row>
    <row r="12761" spans="2:2" ht="15">
      <c r="B12761" s="102"/>
    </row>
    <row r="12762" spans="2:2" ht="15">
      <c r="B12762" s="102"/>
    </row>
    <row r="12763" spans="2:2" ht="15">
      <c r="B12763" s="102"/>
    </row>
    <row r="12764" spans="2:2" ht="15">
      <c r="B12764" s="102"/>
    </row>
    <row r="12765" spans="2:2" ht="15">
      <c r="B12765" s="102"/>
    </row>
    <row r="12766" spans="2:2" ht="15">
      <c r="B12766" s="102"/>
    </row>
    <row r="12767" spans="2:2" ht="15">
      <c r="B12767" s="102"/>
    </row>
    <row r="12768" spans="2:2" ht="15">
      <c r="B12768" s="102"/>
    </row>
    <row r="12769" spans="2:2" ht="15">
      <c r="B12769" s="102"/>
    </row>
    <row r="12770" spans="2:2" ht="15">
      <c r="B12770" s="102"/>
    </row>
    <row r="12771" spans="2:2" ht="15">
      <c r="B12771" s="102"/>
    </row>
    <row r="12772" spans="2:2" ht="15">
      <c r="B12772" s="102"/>
    </row>
    <row r="12773" spans="2:2" ht="15">
      <c r="B12773" s="102"/>
    </row>
    <row r="12774" spans="2:2" ht="15">
      <c r="B12774" s="102"/>
    </row>
    <row r="12775" spans="2:2" ht="15">
      <c r="B12775" s="102"/>
    </row>
    <row r="12776" spans="2:2" ht="15">
      <c r="B12776" s="102"/>
    </row>
    <row r="12777" spans="2:2" ht="15">
      <c r="B12777" s="102"/>
    </row>
    <row r="12778" spans="2:2" ht="15">
      <c r="B12778" s="102"/>
    </row>
    <row r="12779" spans="2:2" ht="15">
      <c r="B12779" s="102"/>
    </row>
    <row r="12780" spans="2:2" ht="15">
      <c r="B12780" s="102"/>
    </row>
    <row r="12781" spans="2:2" ht="15">
      <c r="B12781" s="102"/>
    </row>
    <row r="12782" spans="2:2" ht="15">
      <c r="B12782" s="102"/>
    </row>
    <row r="12783" spans="2:2" ht="15">
      <c r="B12783" s="102"/>
    </row>
    <row r="12784" spans="2:2" ht="15">
      <c r="B12784" s="102"/>
    </row>
    <row r="12785" spans="2:2" ht="15">
      <c r="B12785" s="102"/>
    </row>
    <row r="12786" spans="2:2" ht="15">
      <c r="B12786" s="102"/>
    </row>
    <row r="12787" spans="2:2" ht="15">
      <c r="B12787" s="102"/>
    </row>
    <row r="12788" spans="2:2" ht="15">
      <c r="B12788" s="102"/>
    </row>
    <row r="12789" spans="2:2" ht="15">
      <c r="B12789" s="102"/>
    </row>
    <row r="12790" spans="2:2" ht="15">
      <c r="B12790" s="102"/>
    </row>
    <row r="12791" spans="2:2" ht="15">
      <c r="B12791" s="102"/>
    </row>
    <row r="12792" spans="2:2" ht="15">
      <c r="B12792" s="102"/>
    </row>
    <row r="12793" spans="2:2" ht="15">
      <c r="B12793" s="102"/>
    </row>
    <row r="12794" spans="2:2" ht="15">
      <c r="B12794" s="102"/>
    </row>
    <row r="12795" spans="2:2" ht="15">
      <c r="B12795" s="102"/>
    </row>
    <row r="12796" spans="2:2" ht="15">
      <c r="B12796" s="102"/>
    </row>
    <row r="12797" spans="2:2" ht="15">
      <c r="B12797" s="102"/>
    </row>
    <row r="12798" spans="2:2" ht="15">
      <c r="B12798" s="102"/>
    </row>
    <row r="12799" spans="2:2" ht="15">
      <c r="B12799" s="102"/>
    </row>
    <row r="12800" spans="2:2" ht="15">
      <c r="B12800" s="102"/>
    </row>
    <row r="12801" spans="2:2" ht="15">
      <c r="B12801" s="102"/>
    </row>
    <row r="12802" spans="2:2" ht="15">
      <c r="B12802" s="102"/>
    </row>
    <row r="12803" spans="2:2" ht="15">
      <c r="B12803" s="102"/>
    </row>
    <row r="12804" spans="2:2" ht="15">
      <c r="B12804" s="102"/>
    </row>
    <row r="12805" spans="2:2" ht="15">
      <c r="B12805" s="102"/>
    </row>
    <row r="12806" spans="2:2" ht="15">
      <c r="B12806" s="102"/>
    </row>
    <row r="12807" spans="2:2" ht="15">
      <c r="B12807" s="102"/>
    </row>
    <row r="12808" spans="2:2" ht="15">
      <c r="B12808" s="102"/>
    </row>
    <row r="12809" spans="2:2" ht="15">
      <c r="B12809" s="102"/>
    </row>
    <row r="12810" spans="2:2" ht="15">
      <c r="B12810" s="102"/>
    </row>
    <row r="12811" spans="2:2" ht="15">
      <c r="B12811" s="102"/>
    </row>
    <row r="12812" spans="2:2" ht="15">
      <c r="B12812" s="102"/>
    </row>
    <row r="12813" spans="2:2" ht="15">
      <c r="B12813" s="102"/>
    </row>
    <row r="12814" spans="2:2" ht="15">
      <c r="B12814" s="102"/>
    </row>
    <row r="12815" spans="2:2" ht="15">
      <c r="B12815" s="102"/>
    </row>
    <row r="12816" spans="2:2" ht="15">
      <c r="B12816" s="102"/>
    </row>
    <row r="12817" spans="2:2" ht="15">
      <c r="B12817" s="102"/>
    </row>
    <row r="12818" spans="2:2" ht="15">
      <c r="B12818" s="102"/>
    </row>
    <row r="12819" spans="2:2" ht="15">
      <c r="B12819" s="102"/>
    </row>
    <row r="12820" spans="2:2" ht="15">
      <c r="B12820" s="102"/>
    </row>
    <row r="12821" spans="2:2" ht="15">
      <c r="B12821" s="102"/>
    </row>
    <row r="12822" spans="2:2" ht="15">
      <c r="B12822" s="102"/>
    </row>
    <row r="12823" spans="2:2" ht="15">
      <c r="B12823" s="102"/>
    </row>
    <row r="12824" spans="2:2" ht="15">
      <c r="B12824" s="102"/>
    </row>
    <row r="12825" spans="2:2" ht="15">
      <c r="B12825" s="102"/>
    </row>
    <row r="12826" spans="2:2" ht="15">
      <c r="B12826" s="102"/>
    </row>
    <row r="12827" spans="2:2" ht="15">
      <c r="B12827" s="102"/>
    </row>
    <row r="12828" spans="2:2" ht="15">
      <c r="B12828" s="102"/>
    </row>
    <row r="12829" spans="2:2" ht="15">
      <c r="B12829" s="102"/>
    </row>
    <row r="12830" spans="2:2" ht="15">
      <c r="B12830" s="102"/>
    </row>
    <row r="12831" spans="2:2" ht="15">
      <c r="B12831" s="102"/>
    </row>
    <row r="12832" spans="2:2" ht="15">
      <c r="B12832" s="102"/>
    </row>
    <row r="12833" spans="2:2" ht="15">
      <c r="B12833" s="102"/>
    </row>
    <row r="12834" spans="2:2" ht="15">
      <c r="B12834" s="102"/>
    </row>
    <row r="12835" spans="2:2" ht="15">
      <c r="B12835" s="102"/>
    </row>
    <row r="12836" spans="2:2" ht="15">
      <c r="B12836" s="102"/>
    </row>
    <row r="12837" spans="2:2" ht="15">
      <c r="B12837" s="102"/>
    </row>
    <row r="12838" spans="2:2" ht="15">
      <c r="B12838" s="102"/>
    </row>
    <row r="12839" spans="2:2" ht="15">
      <c r="B12839" s="102"/>
    </row>
    <row r="12840" spans="2:2" ht="15">
      <c r="B12840" s="102"/>
    </row>
    <row r="12841" spans="2:2" ht="15">
      <c r="B12841" s="102"/>
    </row>
    <row r="12842" spans="2:2" ht="15">
      <c r="B12842" s="102"/>
    </row>
    <row r="12843" spans="2:2" ht="15">
      <c r="B12843" s="102"/>
    </row>
    <row r="12844" spans="2:2" ht="15">
      <c r="B12844" s="102"/>
    </row>
    <row r="12845" spans="2:2" ht="15">
      <c r="B12845" s="102"/>
    </row>
    <row r="12846" spans="2:2" ht="15">
      <c r="B12846" s="102"/>
    </row>
    <row r="12847" spans="2:2" ht="15">
      <c r="B12847" s="102"/>
    </row>
    <row r="12848" spans="2:2" ht="15">
      <c r="B12848" s="102"/>
    </row>
    <row r="12849" spans="2:2" ht="15">
      <c r="B12849" s="102"/>
    </row>
    <row r="12850" spans="2:2" ht="15">
      <c r="B12850" s="102"/>
    </row>
    <row r="12851" spans="2:2" ht="15">
      <c r="B12851" s="102"/>
    </row>
    <row r="12852" spans="2:2" ht="15">
      <c r="B12852" s="102"/>
    </row>
    <row r="12853" spans="2:2" ht="15">
      <c r="B12853" s="102"/>
    </row>
    <row r="12854" spans="2:2" ht="15">
      <c r="B12854" s="102"/>
    </row>
    <row r="12855" spans="2:2" ht="15">
      <c r="B12855" s="102"/>
    </row>
    <row r="12856" spans="2:2" ht="15">
      <c r="B12856" s="102"/>
    </row>
    <row r="12857" spans="2:2" ht="15">
      <c r="B12857" s="102"/>
    </row>
    <row r="12858" spans="2:2" ht="15">
      <c r="B12858" s="102"/>
    </row>
    <row r="12859" spans="2:2" ht="15">
      <c r="B12859" s="102"/>
    </row>
    <row r="12860" spans="2:2" ht="15">
      <c r="B12860" s="102"/>
    </row>
    <row r="12861" spans="2:2" ht="15">
      <c r="B12861" s="102"/>
    </row>
    <row r="12862" spans="2:2" ht="15">
      <c r="B12862" s="102"/>
    </row>
    <row r="12863" spans="2:2" ht="15">
      <c r="B12863" s="102"/>
    </row>
    <row r="12864" spans="2:2" ht="15">
      <c r="B12864" s="102"/>
    </row>
    <row r="12865" spans="2:2" ht="15">
      <c r="B12865" s="102"/>
    </row>
    <row r="12866" spans="2:2" ht="15">
      <c r="B12866" s="102"/>
    </row>
    <row r="12867" spans="2:2" ht="15">
      <c r="B12867" s="102"/>
    </row>
    <row r="12868" spans="2:2" ht="15">
      <c r="B12868" s="102"/>
    </row>
    <row r="12869" spans="2:2" ht="15">
      <c r="B12869" s="102"/>
    </row>
    <row r="12870" spans="2:2" ht="15">
      <c r="B12870" s="102"/>
    </row>
    <row r="12871" spans="2:2" ht="15">
      <c r="B12871" s="102"/>
    </row>
    <row r="12872" spans="2:2" ht="15">
      <c r="B12872" s="102"/>
    </row>
    <row r="12873" spans="2:2" ht="15">
      <c r="B12873" s="102"/>
    </row>
    <row r="12874" spans="2:2" ht="15">
      <c r="B12874" s="102"/>
    </row>
    <row r="12875" spans="2:2" ht="15">
      <c r="B12875" s="102"/>
    </row>
    <row r="12876" spans="2:2" ht="15">
      <c r="B12876" s="102"/>
    </row>
    <row r="12877" spans="2:2" ht="15">
      <c r="B12877" s="102"/>
    </row>
    <row r="12878" spans="2:2" ht="15">
      <c r="B12878" s="102"/>
    </row>
    <row r="12879" spans="2:2" ht="15">
      <c r="B12879" s="102"/>
    </row>
    <row r="12880" spans="2:2" ht="15">
      <c r="B12880" s="102"/>
    </row>
    <row r="12881" spans="2:2" ht="15">
      <c r="B12881" s="102"/>
    </row>
    <row r="12882" spans="2:2" ht="15">
      <c r="B12882" s="102"/>
    </row>
    <row r="12883" spans="2:2" ht="15">
      <c r="B12883" s="102"/>
    </row>
    <row r="12884" spans="2:2" ht="15">
      <c r="B12884" s="102"/>
    </row>
    <row r="12885" spans="2:2" ht="15">
      <c r="B12885" s="102"/>
    </row>
    <row r="12886" spans="2:2" ht="15">
      <c r="B12886" s="102"/>
    </row>
    <row r="12887" spans="2:2" ht="15">
      <c r="B12887" s="102"/>
    </row>
    <row r="12888" spans="2:2" ht="15">
      <c r="B12888" s="102"/>
    </row>
    <row r="12889" spans="2:2" ht="15">
      <c r="B12889" s="102"/>
    </row>
    <row r="12890" spans="2:2" ht="15">
      <c r="B12890" s="102"/>
    </row>
    <row r="12891" spans="2:2" ht="15">
      <c r="B12891" s="102"/>
    </row>
    <row r="12892" spans="2:2" ht="15">
      <c r="B12892" s="102"/>
    </row>
    <row r="12893" spans="2:2" ht="15">
      <c r="B12893" s="102"/>
    </row>
    <row r="12894" spans="2:2" ht="15">
      <c r="B12894" s="102"/>
    </row>
    <row r="12895" spans="2:2" ht="15">
      <c r="B12895" s="102"/>
    </row>
    <row r="12896" spans="2:2" ht="15">
      <c r="B12896" s="102"/>
    </row>
    <row r="12897" spans="2:2" ht="15">
      <c r="B12897" s="102"/>
    </row>
    <row r="12898" spans="2:2" ht="15">
      <c r="B12898" s="102"/>
    </row>
    <row r="12899" spans="2:2" ht="15">
      <c r="B12899" s="102"/>
    </row>
    <row r="12900" spans="2:2" ht="15">
      <c r="B12900" s="102"/>
    </row>
    <row r="12901" spans="2:2" ht="15">
      <c r="B12901" s="102"/>
    </row>
    <row r="12902" spans="2:2" ht="15">
      <c r="B12902" s="102"/>
    </row>
    <row r="12903" spans="2:2" ht="15">
      <c r="B12903" s="102"/>
    </row>
    <row r="12904" spans="2:2" ht="15">
      <c r="B12904" s="102"/>
    </row>
    <row r="12905" spans="2:2" ht="15">
      <c r="B12905" s="102"/>
    </row>
    <row r="12906" spans="2:2" ht="15">
      <c r="B12906" s="102"/>
    </row>
    <row r="12907" spans="2:2" ht="15">
      <c r="B12907" s="102"/>
    </row>
    <row r="12908" spans="2:2" ht="15">
      <c r="B12908" s="102"/>
    </row>
    <row r="12909" spans="2:2" ht="15">
      <c r="B12909" s="102"/>
    </row>
    <row r="12910" spans="2:2" ht="15">
      <c r="B12910" s="102"/>
    </row>
    <row r="12911" spans="2:2" ht="15">
      <c r="B12911" s="102"/>
    </row>
    <row r="12912" spans="2:2" ht="15">
      <c r="B12912" s="102"/>
    </row>
    <row r="12913" spans="2:2" ht="15">
      <c r="B12913" s="102"/>
    </row>
    <row r="12914" spans="2:2" ht="15">
      <c r="B12914" s="102"/>
    </row>
    <row r="12915" spans="2:2" ht="15">
      <c r="B12915" s="102"/>
    </row>
    <row r="12916" spans="2:2" ht="15">
      <c r="B12916" s="102"/>
    </row>
    <row r="12917" spans="2:2" ht="15">
      <c r="B12917" s="102"/>
    </row>
    <row r="12918" spans="2:2" ht="15">
      <c r="B12918" s="102"/>
    </row>
    <row r="12919" spans="2:2" ht="15">
      <c r="B12919" s="102"/>
    </row>
    <row r="12920" spans="2:2" ht="15">
      <c r="B12920" s="102"/>
    </row>
    <row r="12921" spans="2:2" ht="15">
      <c r="B12921" s="102"/>
    </row>
    <row r="12922" spans="2:2" ht="15">
      <c r="B12922" s="102"/>
    </row>
    <row r="12923" spans="2:2" ht="15">
      <c r="B12923" s="102"/>
    </row>
    <row r="12924" spans="2:2" ht="15">
      <c r="B12924" s="102"/>
    </row>
    <row r="12925" spans="2:2" ht="15">
      <c r="B12925" s="102"/>
    </row>
    <row r="12926" spans="2:2" ht="15">
      <c r="B12926" s="102"/>
    </row>
    <row r="12927" spans="2:2" ht="15">
      <c r="B12927" s="102"/>
    </row>
    <row r="12928" spans="2:2" ht="15">
      <c r="B12928" s="102"/>
    </row>
    <row r="12929" spans="2:2" ht="15">
      <c r="B12929" s="102"/>
    </row>
    <row r="12930" spans="2:2" ht="15">
      <c r="B12930" s="102"/>
    </row>
    <row r="12931" spans="2:2" ht="15">
      <c r="B12931" s="102"/>
    </row>
    <row r="12932" spans="2:2" ht="15">
      <c r="B12932" s="102"/>
    </row>
    <row r="12933" spans="2:2" ht="15">
      <c r="B12933" s="102"/>
    </row>
    <row r="12934" spans="2:2" ht="15">
      <c r="B12934" s="102"/>
    </row>
    <row r="12935" spans="2:2" ht="15">
      <c r="B12935" s="102"/>
    </row>
    <row r="12936" spans="2:2" ht="15">
      <c r="B12936" s="102"/>
    </row>
    <row r="12937" spans="2:2" ht="15">
      <c r="B12937" s="102"/>
    </row>
    <row r="12938" spans="2:2" ht="15">
      <c r="B12938" s="102"/>
    </row>
    <row r="12939" spans="2:2" ht="15">
      <c r="B12939" s="102"/>
    </row>
    <row r="12940" spans="2:2" ht="15">
      <c r="B12940" s="102"/>
    </row>
    <row r="12941" spans="2:2" ht="15">
      <c r="B12941" s="102"/>
    </row>
    <row r="12942" spans="2:2" ht="15">
      <c r="B12942" s="102"/>
    </row>
    <row r="12943" spans="2:2" ht="15">
      <c r="B12943" s="102"/>
    </row>
    <row r="12944" spans="2:2" ht="15">
      <c r="B12944" s="102"/>
    </row>
    <row r="12945" spans="2:2" ht="15">
      <c r="B12945" s="102"/>
    </row>
    <row r="12946" spans="2:2" ht="15">
      <c r="B12946" s="102"/>
    </row>
    <row r="12947" spans="2:2" ht="15">
      <c r="B12947" s="102"/>
    </row>
    <row r="12948" spans="2:2" ht="15">
      <c r="B12948" s="102"/>
    </row>
    <row r="12949" spans="2:2" ht="15">
      <c r="B12949" s="102"/>
    </row>
    <row r="12950" spans="2:2" ht="15">
      <c r="B12950" s="102"/>
    </row>
    <row r="12951" spans="2:2" ht="15">
      <c r="B12951" s="102"/>
    </row>
    <row r="12952" spans="2:2" ht="15">
      <c r="B12952" s="102"/>
    </row>
    <row r="12953" spans="2:2" ht="15">
      <c r="B12953" s="102"/>
    </row>
    <row r="12954" spans="2:2" ht="15">
      <c r="B12954" s="102"/>
    </row>
    <row r="12955" spans="2:2" ht="15">
      <c r="B12955" s="102"/>
    </row>
    <row r="12956" spans="2:2" ht="15">
      <c r="B12956" s="102"/>
    </row>
    <row r="12957" spans="2:2" ht="15">
      <c r="B12957" s="102"/>
    </row>
    <row r="12958" spans="2:2" ht="15">
      <c r="B12958" s="102"/>
    </row>
    <row r="12959" spans="2:2" ht="15">
      <c r="B12959" s="102"/>
    </row>
    <row r="12960" spans="2:2" ht="15">
      <c r="B12960" s="102"/>
    </row>
    <row r="12961" spans="2:2" ht="15">
      <c r="B12961" s="102"/>
    </row>
    <row r="12962" spans="2:2" ht="15">
      <c r="B12962" s="102"/>
    </row>
    <row r="12963" spans="2:2" ht="15">
      <c r="B12963" s="102"/>
    </row>
    <row r="12964" spans="2:2" ht="15">
      <c r="B12964" s="102"/>
    </row>
    <row r="12965" spans="2:2" ht="15">
      <c r="B12965" s="102"/>
    </row>
    <row r="12966" spans="2:2" ht="15">
      <c r="B12966" s="102"/>
    </row>
    <row r="12967" spans="2:2" ht="15">
      <c r="B12967" s="102"/>
    </row>
    <row r="12968" spans="2:2" ht="15">
      <c r="B12968" s="102"/>
    </row>
    <row r="12969" spans="2:2" ht="15">
      <c r="B12969" s="102"/>
    </row>
    <row r="12970" spans="2:2" ht="15">
      <c r="B12970" s="102"/>
    </row>
    <row r="12971" spans="2:2" ht="15">
      <c r="B12971" s="102"/>
    </row>
    <row r="12972" spans="2:2" ht="15">
      <c r="B12972" s="102"/>
    </row>
    <row r="12973" spans="2:2" ht="15">
      <c r="B12973" s="102"/>
    </row>
    <row r="12974" spans="2:2" ht="15">
      <c r="B12974" s="102"/>
    </row>
    <row r="12975" spans="2:2" ht="15">
      <c r="B12975" s="102"/>
    </row>
    <row r="12976" spans="2:2" ht="15">
      <c r="B12976" s="102"/>
    </row>
    <row r="12977" spans="2:2" ht="15">
      <c r="B12977" s="102"/>
    </row>
    <row r="12978" spans="2:2" ht="15">
      <c r="B12978" s="102"/>
    </row>
    <row r="12979" spans="2:2" ht="15">
      <c r="B12979" s="102"/>
    </row>
    <row r="12980" spans="2:2" ht="15">
      <c r="B12980" s="102"/>
    </row>
    <row r="12981" spans="2:2" ht="15">
      <c r="B12981" s="102"/>
    </row>
    <row r="12982" spans="2:2" ht="15">
      <c r="B12982" s="102"/>
    </row>
    <row r="12983" spans="2:2" ht="15">
      <c r="B12983" s="102"/>
    </row>
    <row r="12984" spans="2:2" ht="15">
      <c r="B12984" s="102"/>
    </row>
    <row r="12985" spans="2:2" ht="15">
      <c r="B12985" s="102"/>
    </row>
    <row r="12986" spans="2:2" ht="15">
      <c r="B12986" s="102"/>
    </row>
    <row r="12987" spans="2:2" ht="15">
      <c r="B12987" s="102"/>
    </row>
    <row r="12988" spans="2:2" ht="15">
      <c r="B12988" s="102"/>
    </row>
    <row r="12989" spans="2:2" ht="15">
      <c r="B12989" s="102"/>
    </row>
    <row r="12990" spans="2:2" ht="15">
      <c r="B12990" s="102"/>
    </row>
    <row r="12991" spans="2:2" ht="15">
      <c r="B12991" s="102"/>
    </row>
    <row r="12992" spans="2:2" ht="15">
      <c r="B12992" s="102"/>
    </row>
    <row r="12993" spans="2:2" ht="15">
      <c r="B12993" s="102"/>
    </row>
    <row r="12994" spans="2:2" ht="15">
      <c r="B12994" s="102"/>
    </row>
    <row r="12995" spans="2:2" ht="15">
      <c r="B12995" s="102"/>
    </row>
    <row r="12996" spans="2:2" ht="15">
      <c r="B12996" s="102"/>
    </row>
    <row r="12997" spans="2:2" ht="15">
      <c r="B12997" s="102"/>
    </row>
    <row r="12998" spans="2:2" ht="15">
      <c r="B12998" s="102"/>
    </row>
    <row r="12999" spans="2:2" ht="15">
      <c r="B12999" s="102"/>
    </row>
    <row r="13000" spans="2:2" ht="15">
      <c r="B13000" s="102"/>
    </row>
    <row r="13001" spans="2:2" ht="15">
      <c r="B13001" s="102"/>
    </row>
    <row r="13002" spans="2:2" ht="15">
      <c r="B13002" s="102"/>
    </row>
    <row r="13003" spans="2:2" ht="15">
      <c r="B13003" s="102"/>
    </row>
    <row r="13004" spans="2:2" ht="15">
      <c r="B13004" s="102"/>
    </row>
    <row r="13005" spans="2:2" ht="15">
      <c r="B13005" s="102"/>
    </row>
    <row r="13006" spans="2:2" ht="15">
      <c r="B13006" s="102"/>
    </row>
    <row r="13007" spans="2:2" ht="15">
      <c r="B13007" s="102"/>
    </row>
    <row r="13008" spans="2:2" ht="15">
      <c r="B13008" s="102"/>
    </row>
    <row r="13009" spans="2:2" ht="15">
      <c r="B13009" s="102"/>
    </row>
    <row r="13010" spans="2:2" ht="15">
      <c r="B13010" s="102"/>
    </row>
    <row r="13011" spans="2:2" ht="15">
      <c r="B13011" s="102"/>
    </row>
    <row r="13012" spans="2:2" ht="15">
      <c r="B13012" s="102"/>
    </row>
    <row r="13013" spans="2:2" ht="15">
      <c r="B13013" s="102"/>
    </row>
    <row r="13014" spans="2:2" ht="15">
      <c r="B13014" s="102"/>
    </row>
    <row r="13015" spans="2:2" ht="15">
      <c r="B13015" s="102"/>
    </row>
    <row r="13016" spans="2:2" ht="15">
      <c r="B13016" s="102"/>
    </row>
    <row r="13017" spans="2:2" ht="15">
      <c r="B13017" s="102"/>
    </row>
    <row r="13018" spans="2:2" ht="15">
      <c r="B13018" s="102"/>
    </row>
    <row r="13019" spans="2:2" ht="15">
      <c r="B13019" s="102"/>
    </row>
    <row r="13020" spans="2:2" ht="15">
      <c r="B13020" s="102"/>
    </row>
    <row r="13021" spans="2:2" ht="15">
      <c r="B13021" s="102"/>
    </row>
    <row r="13022" spans="2:2" ht="15">
      <c r="B13022" s="102"/>
    </row>
    <row r="13023" spans="2:2" ht="15">
      <c r="B13023" s="102"/>
    </row>
    <row r="13024" spans="2:2" ht="15">
      <c r="B13024" s="102"/>
    </row>
    <row r="13025" spans="2:2" ht="15">
      <c r="B13025" s="102"/>
    </row>
    <row r="13026" spans="2:2" ht="15">
      <c r="B13026" s="102"/>
    </row>
    <row r="13027" spans="2:2" ht="15">
      <c r="B13027" s="102"/>
    </row>
    <row r="13028" spans="2:2" ht="15">
      <c r="B13028" s="102"/>
    </row>
    <row r="13029" spans="2:2" ht="15">
      <c r="B13029" s="102"/>
    </row>
    <row r="13030" spans="2:2" ht="15">
      <c r="B13030" s="102"/>
    </row>
    <row r="13031" spans="2:2" ht="15">
      <c r="B13031" s="102"/>
    </row>
    <row r="13032" spans="2:2" ht="15">
      <c r="B13032" s="102"/>
    </row>
    <row r="13033" spans="2:2" ht="15">
      <c r="B13033" s="102"/>
    </row>
    <row r="13034" spans="2:2" ht="15">
      <c r="B13034" s="102"/>
    </row>
    <row r="13035" spans="2:2" ht="15">
      <c r="B13035" s="102"/>
    </row>
    <row r="13036" spans="2:2" ht="15">
      <c r="B13036" s="102"/>
    </row>
    <row r="13037" spans="2:2" ht="15">
      <c r="B13037" s="102"/>
    </row>
    <row r="13038" spans="2:2" ht="15">
      <c r="B13038" s="102"/>
    </row>
    <row r="13039" spans="2:2" ht="15">
      <c r="B13039" s="102"/>
    </row>
    <row r="13040" spans="2:2" ht="15">
      <c r="B13040" s="102"/>
    </row>
    <row r="13041" spans="2:2" ht="15">
      <c r="B13041" s="102"/>
    </row>
    <row r="13042" spans="2:2" ht="15">
      <c r="B13042" s="102"/>
    </row>
    <row r="13043" spans="2:2" ht="15">
      <c r="B13043" s="102"/>
    </row>
    <row r="13044" spans="2:2" ht="15">
      <c r="B13044" s="102"/>
    </row>
    <row r="13045" spans="2:2" ht="15">
      <c r="B13045" s="102"/>
    </row>
    <row r="13046" spans="2:2" ht="15">
      <c r="B13046" s="102"/>
    </row>
    <row r="13047" spans="2:2" ht="15">
      <c r="B13047" s="102"/>
    </row>
    <row r="13048" spans="2:2" ht="15">
      <c r="B13048" s="102"/>
    </row>
    <row r="13049" spans="2:2" ht="15">
      <c r="B13049" s="102"/>
    </row>
    <row r="13050" spans="2:2" ht="15">
      <c r="B13050" s="102"/>
    </row>
    <row r="13051" spans="2:2" ht="15">
      <c r="B13051" s="102"/>
    </row>
    <row r="13052" spans="2:2" ht="15">
      <c r="B13052" s="102"/>
    </row>
    <row r="13053" spans="2:2" ht="15">
      <c r="B13053" s="102"/>
    </row>
    <row r="13054" spans="2:2" ht="15">
      <c r="B13054" s="102"/>
    </row>
    <row r="13055" spans="2:2" ht="15">
      <c r="B13055" s="102"/>
    </row>
    <row r="13056" spans="2:2" ht="15">
      <c r="B13056" s="102"/>
    </row>
    <row r="13057" spans="2:2" ht="15">
      <c r="B13057" s="102"/>
    </row>
    <row r="13058" spans="2:2" ht="15">
      <c r="B13058" s="102"/>
    </row>
    <row r="13059" spans="2:2" ht="15">
      <c r="B13059" s="102"/>
    </row>
    <row r="13060" spans="2:2" ht="15">
      <c r="B13060" s="102"/>
    </row>
    <row r="13061" spans="2:2" ht="15">
      <c r="B13061" s="102"/>
    </row>
    <row r="13062" spans="2:2" ht="15">
      <c r="B13062" s="102"/>
    </row>
    <row r="13063" spans="2:2" ht="15">
      <c r="B13063" s="102"/>
    </row>
    <row r="13064" spans="2:2" ht="15">
      <c r="B13064" s="102"/>
    </row>
    <row r="13065" spans="2:2" ht="15">
      <c r="B13065" s="102"/>
    </row>
    <row r="13066" spans="2:2" ht="15">
      <c r="B13066" s="102"/>
    </row>
    <row r="13067" spans="2:2" ht="15">
      <c r="B13067" s="102"/>
    </row>
    <row r="13068" spans="2:2" ht="15">
      <c r="B13068" s="102"/>
    </row>
    <row r="13069" spans="2:2" ht="15">
      <c r="B13069" s="102"/>
    </row>
    <row r="13070" spans="2:2" ht="15">
      <c r="B13070" s="102"/>
    </row>
    <row r="13071" spans="2:2" ht="15">
      <c r="B13071" s="102"/>
    </row>
    <row r="13072" spans="2:2" ht="15">
      <c r="B13072" s="102"/>
    </row>
    <row r="13073" spans="2:2" ht="15">
      <c r="B13073" s="102"/>
    </row>
    <row r="13074" spans="2:2" ht="15">
      <c r="B13074" s="102"/>
    </row>
    <row r="13075" spans="2:2" ht="15">
      <c r="B13075" s="102"/>
    </row>
    <row r="13076" spans="2:2" ht="15">
      <c r="B13076" s="102"/>
    </row>
    <row r="13077" spans="2:2" ht="15">
      <c r="B13077" s="102"/>
    </row>
    <row r="13078" spans="2:2" ht="15">
      <c r="B13078" s="102"/>
    </row>
    <row r="13079" spans="2:2" ht="15">
      <c r="B13079" s="102"/>
    </row>
    <row r="13080" spans="2:2" ht="15">
      <c r="B13080" s="102"/>
    </row>
    <row r="13081" spans="2:2" ht="15">
      <c r="B13081" s="102"/>
    </row>
    <row r="13082" spans="2:2" ht="15">
      <c r="B13082" s="102"/>
    </row>
    <row r="13083" spans="2:2" ht="15">
      <c r="B13083" s="102"/>
    </row>
    <row r="13084" spans="2:2" ht="15">
      <c r="B13084" s="102"/>
    </row>
    <row r="13085" spans="2:2" ht="15">
      <c r="B13085" s="102"/>
    </row>
    <row r="13086" spans="2:2" ht="15">
      <c r="B13086" s="102"/>
    </row>
    <row r="13087" spans="2:2" ht="15">
      <c r="B13087" s="102"/>
    </row>
    <row r="13088" spans="2:2" ht="15">
      <c r="B13088" s="102"/>
    </row>
    <row r="13089" spans="2:2" ht="15">
      <c r="B13089" s="102"/>
    </row>
    <row r="13090" spans="2:2" ht="15">
      <c r="B13090" s="102"/>
    </row>
    <row r="13091" spans="2:2" ht="15">
      <c r="B13091" s="102"/>
    </row>
    <row r="13092" spans="2:2" ht="15">
      <c r="B13092" s="102"/>
    </row>
    <row r="13093" spans="2:2" ht="15">
      <c r="B13093" s="102"/>
    </row>
    <row r="13094" spans="2:2" ht="15">
      <c r="B13094" s="102"/>
    </row>
    <row r="13095" spans="2:2" ht="15">
      <c r="B13095" s="102"/>
    </row>
    <row r="13096" spans="2:2" ht="15">
      <c r="B13096" s="102"/>
    </row>
    <row r="13097" spans="2:2" ht="15">
      <c r="B13097" s="102"/>
    </row>
    <row r="13098" spans="2:2" ht="15">
      <c r="B13098" s="102"/>
    </row>
    <row r="13099" spans="2:2" ht="15">
      <c r="B13099" s="102"/>
    </row>
    <row r="13100" spans="2:2" ht="15">
      <c r="B13100" s="102"/>
    </row>
    <row r="13101" spans="2:2" ht="15">
      <c r="B13101" s="102"/>
    </row>
    <row r="13102" spans="2:2" ht="15">
      <c r="B13102" s="102"/>
    </row>
    <row r="13103" spans="2:2" ht="15">
      <c r="B13103" s="102"/>
    </row>
    <row r="13104" spans="2:2" ht="15">
      <c r="B13104" s="102"/>
    </row>
    <row r="13105" spans="2:2" ht="15">
      <c r="B13105" s="102"/>
    </row>
    <row r="13106" spans="2:2" ht="15">
      <c r="B13106" s="102"/>
    </row>
    <row r="13107" spans="2:2" ht="15">
      <c r="B13107" s="102"/>
    </row>
    <row r="13108" spans="2:2" ht="15">
      <c r="B13108" s="102"/>
    </row>
    <row r="13109" spans="2:2" ht="15">
      <c r="B13109" s="102"/>
    </row>
    <row r="13110" spans="2:2" ht="15">
      <c r="B13110" s="102"/>
    </row>
    <row r="13111" spans="2:2" ht="15">
      <c r="B13111" s="102"/>
    </row>
    <row r="13112" spans="2:2" ht="15">
      <c r="B13112" s="102"/>
    </row>
    <row r="13113" spans="2:2" ht="15">
      <c r="B13113" s="102"/>
    </row>
    <row r="13114" spans="2:2" ht="15">
      <c r="B13114" s="102"/>
    </row>
    <row r="13115" spans="2:2" ht="15">
      <c r="B13115" s="102"/>
    </row>
    <row r="13116" spans="2:2" ht="15">
      <c r="B13116" s="102"/>
    </row>
    <row r="13117" spans="2:2" ht="15">
      <c r="B13117" s="102"/>
    </row>
    <row r="13118" spans="2:2" ht="15">
      <c r="B13118" s="102"/>
    </row>
    <row r="13119" spans="2:2" ht="15">
      <c r="B13119" s="102"/>
    </row>
    <row r="13120" spans="2:2" ht="15">
      <c r="B13120" s="102"/>
    </row>
    <row r="13121" spans="2:2" ht="15">
      <c r="B13121" s="102"/>
    </row>
    <row r="13122" spans="2:2" ht="15">
      <c r="B13122" s="102"/>
    </row>
    <row r="13123" spans="2:2" ht="15">
      <c r="B13123" s="102"/>
    </row>
    <row r="13124" spans="2:2" ht="15">
      <c r="B13124" s="102"/>
    </row>
    <row r="13125" spans="2:2" ht="15">
      <c r="B13125" s="102"/>
    </row>
    <row r="13126" spans="2:2" ht="15">
      <c r="B13126" s="102"/>
    </row>
    <row r="13127" spans="2:2" ht="15">
      <c r="B13127" s="102"/>
    </row>
    <row r="13128" spans="2:2" ht="15">
      <c r="B13128" s="102"/>
    </row>
    <row r="13129" spans="2:2" ht="15">
      <c r="B13129" s="102"/>
    </row>
    <row r="13130" spans="2:2" ht="15">
      <c r="B13130" s="102"/>
    </row>
    <row r="13131" spans="2:2" ht="15">
      <c r="B13131" s="102"/>
    </row>
    <row r="13132" spans="2:2" ht="15">
      <c r="B13132" s="102"/>
    </row>
    <row r="13133" spans="2:2" ht="15">
      <c r="B13133" s="102"/>
    </row>
    <row r="13134" spans="2:2" ht="15">
      <c r="B13134" s="102"/>
    </row>
    <row r="13135" spans="2:2" ht="15">
      <c r="B13135" s="102"/>
    </row>
    <row r="13136" spans="2:2" ht="15">
      <c r="B13136" s="102"/>
    </row>
    <row r="13137" spans="2:2" ht="15">
      <c r="B13137" s="102"/>
    </row>
    <row r="13138" spans="2:2" ht="15">
      <c r="B13138" s="102"/>
    </row>
    <row r="13139" spans="2:2" ht="15">
      <c r="B13139" s="102"/>
    </row>
    <row r="13140" spans="2:2" ht="15">
      <c r="B13140" s="102"/>
    </row>
    <row r="13141" spans="2:2" ht="15">
      <c r="B13141" s="102"/>
    </row>
    <row r="13142" spans="2:2" ht="15">
      <c r="B13142" s="102"/>
    </row>
    <row r="13143" spans="2:2" ht="15">
      <c r="B13143" s="102"/>
    </row>
    <row r="13144" spans="2:2" ht="15">
      <c r="B13144" s="102"/>
    </row>
    <row r="13145" spans="2:2" ht="15">
      <c r="B13145" s="102"/>
    </row>
    <row r="13146" spans="2:2" ht="15">
      <c r="B13146" s="102"/>
    </row>
    <row r="13147" spans="2:2" ht="15">
      <c r="B13147" s="102"/>
    </row>
    <row r="13148" spans="2:2" ht="15">
      <c r="B13148" s="102"/>
    </row>
    <row r="13149" spans="2:2" ht="15">
      <c r="B13149" s="102"/>
    </row>
    <row r="13150" spans="2:2" ht="15">
      <c r="B13150" s="102"/>
    </row>
    <row r="13151" spans="2:2" ht="15">
      <c r="B13151" s="102"/>
    </row>
    <row r="13152" spans="2:2" ht="15">
      <c r="B13152" s="102"/>
    </row>
    <row r="13153" spans="2:2" ht="15">
      <c r="B13153" s="102"/>
    </row>
    <row r="13154" spans="2:2" ht="15">
      <c r="B13154" s="102"/>
    </row>
    <row r="13155" spans="2:2" ht="15">
      <c r="B13155" s="102"/>
    </row>
    <row r="13156" spans="2:2" ht="15">
      <c r="B13156" s="102"/>
    </row>
    <row r="13157" spans="2:2" ht="15">
      <c r="B13157" s="102"/>
    </row>
    <row r="13158" spans="2:2" ht="15">
      <c r="B13158" s="102"/>
    </row>
    <row r="13159" spans="2:2" ht="15">
      <c r="B13159" s="102"/>
    </row>
    <row r="13160" spans="2:2" ht="15">
      <c r="B13160" s="102"/>
    </row>
    <row r="13161" spans="2:2" ht="15">
      <c r="B13161" s="102"/>
    </row>
    <row r="13162" spans="2:2" ht="15">
      <c r="B13162" s="102"/>
    </row>
    <row r="13163" spans="2:2" ht="15">
      <c r="B13163" s="102"/>
    </row>
    <row r="13164" spans="2:2" ht="15">
      <c r="B13164" s="102"/>
    </row>
    <row r="13165" spans="2:2" ht="15">
      <c r="B13165" s="102"/>
    </row>
    <row r="13166" spans="2:2" ht="15">
      <c r="B13166" s="102"/>
    </row>
    <row r="13167" spans="2:2" ht="15">
      <c r="B13167" s="102"/>
    </row>
    <row r="13168" spans="2:2" ht="15">
      <c r="B13168" s="102"/>
    </row>
    <row r="13169" spans="2:2" ht="15">
      <c r="B13169" s="102"/>
    </row>
    <row r="13170" spans="2:2" ht="15">
      <c r="B13170" s="102"/>
    </row>
    <row r="13171" spans="2:2" ht="15">
      <c r="B13171" s="102"/>
    </row>
    <row r="13172" spans="2:2" ht="15">
      <c r="B13172" s="102"/>
    </row>
    <row r="13173" spans="2:2" ht="15">
      <c r="B13173" s="102"/>
    </row>
    <row r="13174" spans="2:2" ht="15">
      <c r="B13174" s="102"/>
    </row>
    <row r="13175" spans="2:2" ht="15">
      <c r="B13175" s="102"/>
    </row>
    <row r="13176" spans="2:2" ht="15">
      <c r="B13176" s="102"/>
    </row>
    <row r="13177" spans="2:2" ht="15">
      <c r="B13177" s="102"/>
    </row>
    <row r="13178" spans="2:2" ht="15">
      <c r="B13178" s="102"/>
    </row>
    <row r="13179" spans="2:2" ht="15">
      <c r="B13179" s="102"/>
    </row>
    <row r="13180" spans="2:2" ht="15">
      <c r="B13180" s="102"/>
    </row>
    <row r="13181" spans="2:2" ht="15">
      <c r="B13181" s="102"/>
    </row>
    <row r="13182" spans="2:2" ht="15">
      <c r="B13182" s="102"/>
    </row>
    <row r="13183" spans="2:2" ht="15">
      <c r="B13183" s="102"/>
    </row>
    <row r="13184" spans="2:2" ht="15">
      <c r="B13184" s="102"/>
    </row>
    <row r="13185" spans="2:2" ht="15">
      <c r="B13185" s="102"/>
    </row>
    <row r="13186" spans="2:2" ht="15">
      <c r="B13186" s="102"/>
    </row>
    <row r="13187" spans="2:2" ht="15">
      <c r="B13187" s="102"/>
    </row>
    <row r="13188" spans="2:2" ht="15">
      <c r="B13188" s="102"/>
    </row>
    <row r="13189" spans="2:2" ht="15">
      <c r="B13189" s="102"/>
    </row>
    <row r="13190" spans="2:2" ht="15">
      <c r="B13190" s="102"/>
    </row>
    <row r="13191" spans="2:2" ht="15">
      <c r="B13191" s="102"/>
    </row>
    <row r="13192" spans="2:2" ht="15">
      <c r="B13192" s="102"/>
    </row>
    <row r="13193" spans="2:2" ht="15">
      <c r="B13193" s="102"/>
    </row>
    <row r="13194" spans="2:2" ht="15">
      <c r="B13194" s="102"/>
    </row>
    <row r="13195" spans="2:2" ht="15">
      <c r="B13195" s="102"/>
    </row>
    <row r="13196" spans="2:2" ht="15">
      <c r="B13196" s="102"/>
    </row>
    <row r="13197" spans="2:2" ht="15">
      <c r="B13197" s="102"/>
    </row>
    <row r="13198" spans="2:2" ht="15">
      <c r="B13198" s="102"/>
    </row>
    <row r="13199" spans="2:2" ht="15">
      <c r="B13199" s="102"/>
    </row>
    <row r="13200" spans="2:2" ht="15">
      <c r="B13200" s="102"/>
    </row>
    <row r="13201" spans="2:2" ht="15">
      <c r="B13201" s="102"/>
    </row>
    <row r="13202" spans="2:2" ht="15">
      <c r="B13202" s="102"/>
    </row>
    <row r="13203" spans="2:2" ht="15">
      <c r="B13203" s="102"/>
    </row>
    <row r="13204" spans="2:2" ht="15">
      <c r="B13204" s="102"/>
    </row>
    <row r="13205" spans="2:2" ht="15">
      <c r="B13205" s="102"/>
    </row>
    <row r="13206" spans="2:2" ht="15">
      <c r="B13206" s="102"/>
    </row>
    <row r="13207" spans="2:2" ht="15">
      <c r="B13207" s="102"/>
    </row>
    <row r="13208" spans="2:2" ht="15">
      <c r="B13208" s="102"/>
    </row>
    <row r="13209" spans="2:2" ht="15">
      <c r="B13209" s="102"/>
    </row>
    <row r="13210" spans="2:2" ht="15">
      <c r="B13210" s="102"/>
    </row>
    <row r="13211" spans="2:2" ht="15">
      <c r="B13211" s="102"/>
    </row>
    <row r="13212" spans="2:2" ht="15">
      <c r="B13212" s="102"/>
    </row>
    <row r="13213" spans="2:2" ht="15">
      <c r="B13213" s="102"/>
    </row>
    <row r="13214" spans="2:2" ht="15">
      <c r="B13214" s="102"/>
    </row>
    <row r="13215" spans="2:2" ht="15">
      <c r="B13215" s="102"/>
    </row>
    <row r="13216" spans="2:2" ht="15">
      <c r="B13216" s="102"/>
    </row>
    <row r="13217" spans="2:2" ht="15">
      <c r="B13217" s="102"/>
    </row>
    <row r="13218" spans="2:2" ht="15">
      <c r="B13218" s="102"/>
    </row>
    <row r="13219" spans="2:2" ht="15">
      <c r="B13219" s="102"/>
    </row>
    <row r="13220" spans="2:2" ht="15">
      <c r="B13220" s="102"/>
    </row>
    <row r="13221" spans="2:2" ht="15">
      <c r="B13221" s="102"/>
    </row>
    <row r="13222" spans="2:2" ht="15">
      <c r="B13222" s="102"/>
    </row>
    <row r="13223" spans="2:2" ht="15">
      <c r="B13223" s="102"/>
    </row>
    <row r="13224" spans="2:2" ht="15">
      <c r="B13224" s="102"/>
    </row>
    <row r="13225" spans="2:2" ht="15">
      <c r="B13225" s="102"/>
    </row>
    <row r="13226" spans="2:2" ht="15">
      <c r="B13226" s="102"/>
    </row>
    <row r="13227" spans="2:2" ht="15">
      <c r="B13227" s="102"/>
    </row>
    <row r="13228" spans="2:2" ht="15">
      <c r="B13228" s="102"/>
    </row>
    <row r="13229" spans="2:2" ht="15">
      <c r="B13229" s="102"/>
    </row>
    <row r="13230" spans="2:2" ht="15">
      <c r="B13230" s="102"/>
    </row>
    <row r="13231" spans="2:2" ht="15">
      <c r="B13231" s="102"/>
    </row>
    <row r="13232" spans="2:2" ht="15">
      <c r="B13232" s="102"/>
    </row>
    <row r="13233" spans="2:2" ht="15">
      <c r="B13233" s="102"/>
    </row>
    <row r="13234" spans="2:2" ht="15">
      <c r="B13234" s="102"/>
    </row>
    <row r="13235" spans="2:2" ht="15">
      <c r="B13235" s="102"/>
    </row>
    <row r="13236" spans="2:2" ht="15">
      <c r="B13236" s="102"/>
    </row>
    <row r="13237" spans="2:2" ht="15">
      <c r="B13237" s="102"/>
    </row>
    <row r="13238" spans="2:2" ht="15">
      <c r="B13238" s="102"/>
    </row>
    <row r="13239" spans="2:2" ht="15">
      <c r="B13239" s="102"/>
    </row>
    <row r="13240" spans="2:2" ht="15">
      <c r="B13240" s="102"/>
    </row>
    <row r="13241" spans="2:2" ht="15">
      <c r="B13241" s="102"/>
    </row>
    <row r="13242" spans="2:2" ht="15">
      <c r="B13242" s="102"/>
    </row>
    <row r="13243" spans="2:2" ht="15">
      <c r="B13243" s="102"/>
    </row>
    <row r="13244" spans="2:2" ht="15">
      <c r="B13244" s="102"/>
    </row>
    <row r="13245" spans="2:2" ht="15">
      <c r="B13245" s="102"/>
    </row>
    <row r="13246" spans="2:2" ht="15">
      <c r="B13246" s="102"/>
    </row>
    <row r="13247" spans="2:2" ht="15">
      <c r="B13247" s="102"/>
    </row>
    <row r="13248" spans="2:2" ht="15">
      <c r="B13248" s="102"/>
    </row>
    <row r="13249" spans="2:2" ht="15">
      <c r="B13249" s="102"/>
    </row>
    <row r="13250" spans="2:2" ht="15">
      <c r="B13250" s="102"/>
    </row>
    <row r="13251" spans="2:2" ht="15">
      <c r="B13251" s="102"/>
    </row>
    <row r="13252" spans="2:2" ht="15">
      <c r="B13252" s="102"/>
    </row>
    <row r="13253" spans="2:2" ht="15">
      <c r="B13253" s="102"/>
    </row>
    <row r="13254" spans="2:2" ht="15">
      <c r="B13254" s="102"/>
    </row>
    <row r="13255" spans="2:2" ht="15">
      <c r="B13255" s="102"/>
    </row>
    <row r="13256" spans="2:2" ht="15">
      <c r="B13256" s="102"/>
    </row>
    <row r="13257" spans="2:2" ht="15">
      <c r="B13257" s="102"/>
    </row>
    <row r="13258" spans="2:2" ht="15">
      <c r="B13258" s="102"/>
    </row>
    <row r="13259" spans="2:2" ht="15">
      <c r="B13259" s="102"/>
    </row>
    <row r="13260" spans="2:2" ht="15">
      <c r="B13260" s="102"/>
    </row>
    <row r="13261" spans="2:2" ht="15">
      <c r="B13261" s="102"/>
    </row>
    <row r="13262" spans="2:2" ht="15">
      <c r="B13262" s="102"/>
    </row>
    <row r="13263" spans="2:2" ht="15">
      <c r="B13263" s="102"/>
    </row>
    <row r="13264" spans="2:2" ht="15">
      <c r="B13264" s="102"/>
    </row>
    <row r="13265" spans="2:2" ht="15">
      <c r="B13265" s="102"/>
    </row>
    <row r="13266" spans="2:2" ht="15">
      <c r="B13266" s="102"/>
    </row>
    <row r="13267" spans="2:2" ht="15">
      <c r="B13267" s="102"/>
    </row>
    <row r="13268" spans="2:2" ht="15">
      <c r="B13268" s="102"/>
    </row>
    <row r="13269" spans="2:2" ht="15">
      <c r="B13269" s="102"/>
    </row>
    <row r="13270" spans="2:2" ht="15">
      <c r="B13270" s="102"/>
    </row>
    <row r="13271" spans="2:2" ht="15">
      <c r="B13271" s="102"/>
    </row>
    <row r="13272" spans="2:2" ht="15">
      <c r="B13272" s="102"/>
    </row>
    <row r="13273" spans="2:2" ht="15">
      <c r="B13273" s="102"/>
    </row>
    <row r="13274" spans="2:2" ht="15">
      <c r="B13274" s="102"/>
    </row>
    <row r="13275" spans="2:2" ht="15">
      <c r="B13275" s="102"/>
    </row>
    <row r="13276" spans="2:2" ht="15">
      <c r="B13276" s="102"/>
    </row>
    <row r="13277" spans="2:2" ht="15">
      <c r="B13277" s="102"/>
    </row>
    <row r="13278" spans="2:2" ht="15">
      <c r="B13278" s="102"/>
    </row>
    <row r="13279" spans="2:2" ht="15">
      <c r="B13279" s="102"/>
    </row>
    <row r="13280" spans="2:2" ht="15">
      <c r="B13280" s="102"/>
    </row>
    <row r="13281" spans="2:2" ht="15">
      <c r="B13281" s="102"/>
    </row>
    <row r="13282" spans="2:2" ht="15">
      <c r="B13282" s="102"/>
    </row>
    <row r="13283" spans="2:2" ht="15">
      <c r="B13283" s="102"/>
    </row>
    <row r="13284" spans="2:2" ht="15">
      <c r="B13284" s="102"/>
    </row>
    <row r="13285" spans="2:2" ht="15">
      <c r="B13285" s="102"/>
    </row>
    <row r="13286" spans="2:2" ht="15">
      <c r="B13286" s="102"/>
    </row>
    <row r="13287" spans="2:2" ht="15">
      <c r="B13287" s="102"/>
    </row>
    <row r="13288" spans="2:2" ht="15">
      <c r="B13288" s="102"/>
    </row>
    <row r="13289" spans="2:2" ht="15">
      <c r="B13289" s="102"/>
    </row>
    <row r="13290" spans="2:2" ht="15">
      <c r="B13290" s="102"/>
    </row>
    <row r="13291" spans="2:2" ht="15">
      <c r="B13291" s="102"/>
    </row>
    <row r="13292" spans="2:2" ht="15">
      <c r="B13292" s="102"/>
    </row>
    <row r="13293" spans="2:2" ht="15">
      <c r="B13293" s="102"/>
    </row>
    <row r="13294" spans="2:2" ht="15">
      <c r="B13294" s="102"/>
    </row>
    <row r="13295" spans="2:2" ht="15">
      <c r="B13295" s="102"/>
    </row>
    <row r="13296" spans="2:2" ht="15">
      <c r="B13296" s="102"/>
    </row>
    <row r="13297" spans="2:2" ht="15">
      <c r="B13297" s="102"/>
    </row>
    <row r="13298" spans="2:2" ht="15">
      <c r="B13298" s="102"/>
    </row>
    <row r="13299" spans="2:2" ht="15">
      <c r="B13299" s="102"/>
    </row>
    <row r="13300" spans="2:2" ht="15">
      <c r="B13300" s="102"/>
    </row>
    <row r="13301" spans="2:2" ht="15">
      <c r="B13301" s="102"/>
    </row>
    <row r="13302" spans="2:2" ht="15">
      <c r="B13302" s="102"/>
    </row>
    <row r="13303" spans="2:2" ht="15">
      <c r="B13303" s="102"/>
    </row>
    <row r="13304" spans="2:2" ht="15">
      <c r="B13304" s="102"/>
    </row>
    <row r="13305" spans="2:2" ht="15">
      <c r="B13305" s="102"/>
    </row>
    <row r="13306" spans="2:2" ht="15">
      <c r="B13306" s="102"/>
    </row>
    <row r="13307" spans="2:2" ht="15">
      <c r="B13307" s="102"/>
    </row>
    <row r="13308" spans="2:2" ht="15">
      <c r="B13308" s="102"/>
    </row>
    <row r="13309" spans="2:2" ht="15">
      <c r="B13309" s="102"/>
    </row>
    <row r="13310" spans="2:2" ht="15">
      <c r="B13310" s="102"/>
    </row>
    <row r="13311" spans="2:2" ht="15">
      <c r="B13311" s="102"/>
    </row>
    <row r="13312" spans="2:2" ht="15">
      <c r="B13312" s="102"/>
    </row>
    <row r="13313" spans="2:2" ht="15">
      <c r="B13313" s="102"/>
    </row>
    <row r="13314" spans="2:2" ht="15">
      <c r="B13314" s="102"/>
    </row>
    <row r="13315" spans="2:2" ht="15">
      <c r="B13315" s="102"/>
    </row>
    <row r="13316" spans="2:2" ht="15">
      <c r="B13316" s="102"/>
    </row>
    <row r="13317" spans="2:2" ht="15">
      <c r="B13317" s="102"/>
    </row>
    <row r="13318" spans="2:2" ht="15">
      <c r="B13318" s="102"/>
    </row>
    <row r="13319" spans="2:2" ht="15">
      <c r="B13319" s="102"/>
    </row>
    <row r="13320" spans="2:2" ht="15">
      <c r="B13320" s="102"/>
    </row>
    <row r="13321" spans="2:2" ht="15">
      <c r="B13321" s="102"/>
    </row>
    <row r="13322" spans="2:2" ht="15">
      <c r="B13322" s="102"/>
    </row>
    <row r="13323" spans="2:2" ht="15">
      <c r="B13323" s="102"/>
    </row>
    <row r="13324" spans="2:2" ht="15">
      <c r="B13324" s="102"/>
    </row>
    <row r="13325" spans="2:2" ht="15">
      <c r="B13325" s="102"/>
    </row>
    <row r="13326" spans="2:2" ht="15">
      <c r="B13326" s="102"/>
    </row>
    <row r="13327" spans="2:2" ht="15">
      <c r="B13327" s="102"/>
    </row>
    <row r="13328" spans="2:2" ht="15">
      <c r="B13328" s="102"/>
    </row>
    <row r="13329" spans="2:2" ht="15">
      <c r="B13329" s="102"/>
    </row>
    <row r="13330" spans="2:2" ht="15">
      <c r="B13330" s="102"/>
    </row>
    <row r="13331" spans="2:2" ht="15">
      <c r="B13331" s="102"/>
    </row>
    <row r="13332" spans="2:2" ht="15">
      <c r="B13332" s="102"/>
    </row>
    <row r="13333" spans="2:2" ht="15">
      <c r="B13333" s="102"/>
    </row>
    <row r="13334" spans="2:2" ht="15">
      <c r="B13334" s="102"/>
    </row>
    <row r="13335" spans="2:2" ht="15">
      <c r="B13335" s="102"/>
    </row>
    <row r="13336" spans="2:2" ht="15">
      <c r="B13336" s="102"/>
    </row>
    <row r="13337" spans="2:2" ht="15">
      <c r="B13337" s="102"/>
    </row>
    <row r="13338" spans="2:2" ht="15">
      <c r="B13338" s="102"/>
    </row>
    <row r="13339" spans="2:2" ht="15">
      <c r="B13339" s="102"/>
    </row>
    <row r="13340" spans="2:2" ht="15">
      <c r="B13340" s="102"/>
    </row>
    <row r="13341" spans="2:2" ht="15">
      <c r="B13341" s="102"/>
    </row>
    <row r="13342" spans="2:2" ht="15">
      <c r="B13342" s="102"/>
    </row>
    <row r="13343" spans="2:2" ht="15">
      <c r="B13343" s="102"/>
    </row>
    <row r="13344" spans="2:2" ht="15">
      <c r="B13344" s="102"/>
    </row>
    <row r="13345" spans="2:2" ht="15">
      <c r="B13345" s="102"/>
    </row>
    <row r="13346" spans="2:2" ht="15">
      <c r="B13346" s="102"/>
    </row>
    <row r="13347" spans="2:2" ht="15">
      <c r="B13347" s="102"/>
    </row>
    <row r="13348" spans="2:2" ht="15">
      <c r="B13348" s="102"/>
    </row>
    <row r="13349" spans="2:2" ht="15">
      <c r="B13349" s="102"/>
    </row>
    <row r="13350" spans="2:2" ht="15">
      <c r="B13350" s="102"/>
    </row>
    <row r="13351" spans="2:2" ht="15">
      <c r="B13351" s="102"/>
    </row>
    <row r="13352" spans="2:2" ht="15">
      <c r="B13352" s="102"/>
    </row>
    <row r="13353" spans="2:2" ht="15">
      <c r="B13353" s="102"/>
    </row>
    <row r="13354" spans="2:2" ht="15">
      <c r="B13354" s="102"/>
    </row>
    <row r="13355" spans="2:2" ht="15">
      <c r="B13355" s="102"/>
    </row>
    <row r="13356" spans="2:2" ht="15">
      <c r="B13356" s="102"/>
    </row>
    <row r="13357" spans="2:2" ht="15">
      <c r="B13357" s="102"/>
    </row>
    <row r="13358" spans="2:2" ht="15">
      <c r="B13358" s="102"/>
    </row>
    <row r="13359" spans="2:2" ht="15">
      <c r="B13359" s="102"/>
    </row>
    <row r="13360" spans="2:2" ht="15">
      <c r="B13360" s="102"/>
    </row>
    <row r="13361" spans="2:2" ht="15">
      <c r="B13361" s="102"/>
    </row>
    <row r="13362" spans="2:2" ht="15">
      <c r="B13362" s="102"/>
    </row>
    <row r="13363" spans="2:2" ht="15">
      <c r="B13363" s="102"/>
    </row>
    <row r="13364" spans="2:2" ht="15">
      <c r="B13364" s="102"/>
    </row>
    <row r="13365" spans="2:2" ht="15">
      <c r="B13365" s="102"/>
    </row>
    <row r="13366" spans="2:2" ht="15">
      <c r="B13366" s="102"/>
    </row>
    <row r="13367" spans="2:2" ht="15">
      <c r="B13367" s="102"/>
    </row>
    <row r="13368" spans="2:2" ht="15">
      <c r="B13368" s="102"/>
    </row>
    <row r="13369" spans="2:2" ht="15">
      <c r="B13369" s="102"/>
    </row>
    <row r="13370" spans="2:2" ht="15">
      <c r="B13370" s="102"/>
    </row>
    <row r="13371" spans="2:2" ht="15">
      <c r="B13371" s="102"/>
    </row>
    <row r="13372" spans="2:2" ht="15">
      <c r="B13372" s="102"/>
    </row>
    <row r="13373" spans="2:2" ht="15">
      <c r="B13373" s="102"/>
    </row>
    <row r="13374" spans="2:2" ht="15">
      <c r="B13374" s="102"/>
    </row>
    <row r="13375" spans="2:2" ht="15">
      <c r="B13375" s="102"/>
    </row>
    <row r="13376" spans="2:2" ht="15">
      <c r="B13376" s="102"/>
    </row>
    <row r="13377" spans="2:2" ht="15">
      <c r="B13377" s="102"/>
    </row>
    <row r="13378" spans="2:2" ht="15">
      <c r="B13378" s="102"/>
    </row>
    <row r="13379" spans="2:2" ht="15">
      <c r="B13379" s="102"/>
    </row>
    <row r="13380" spans="2:2" ht="15">
      <c r="B13380" s="102"/>
    </row>
    <row r="13381" spans="2:2" ht="15">
      <c r="B13381" s="102"/>
    </row>
    <row r="13382" spans="2:2" ht="15">
      <c r="B13382" s="102"/>
    </row>
    <row r="13383" spans="2:2" ht="15">
      <c r="B13383" s="102"/>
    </row>
    <row r="13384" spans="2:2" ht="15">
      <c r="B13384" s="102"/>
    </row>
    <row r="13385" spans="2:2" ht="15">
      <c r="B13385" s="102"/>
    </row>
    <row r="13386" spans="2:2" ht="15">
      <c r="B13386" s="102"/>
    </row>
    <row r="13387" spans="2:2" ht="15">
      <c r="B13387" s="102"/>
    </row>
    <row r="13388" spans="2:2" ht="15">
      <c r="B13388" s="102"/>
    </row>
    <row r="13389" spans="2:2" ht="15">
      <c r="B13389" s="102"/>
    </row>
    <row r="13390" spans="2:2" ht="15">
      <c r="B13390" s="102"/>
    </row>
    <row r="13391" spans="2:2" ht="15">
      <c r="B13391" s="102"/>
    </row>
    <row r="13392" spans="2:2" ht="15">
      <c r="B13392" s="102"/>
    </row>
    <row r="13393" spans="2:2" ht="15">
      <c r="B13393" s="102"/>
    </row>
    <row r="13394" spans="2:2" ht="15">
      <c r="B13394" s="102"/>
    </row>
    <row r="13395" spans="2:2" ht="15">
      <c r="B13395" s="102"/>
    </row>
    <row r="13396" spans="2:2" ht="15">
      <c r="B13396" s="102"/>
    </row>
    <row r="13397" spans="2:2" ht="15">
      <c r="B13397" s="102"/>
    </row>
    <row r="13398" spans="2:2" ht="15">
      <c r="B13398" s="102"/>
    </row>
    <row r="13399" spans="2:2" ht="15">
      <c r="B13399" s="102"/>
    </row>
    <row r="13400" spans="2:2" ht="15">
      <c r="B13400" s="102"/>
    </row>
    <row r="13401" spans="2:2" ht="15">
      <c r="B13401" s="102"/>
    </row>
    <row r="13402" spans="2:2" ht="15">
      <c r="B13402" s="102"/>
    </row>
    <row r="13403" spans="2:2" ht="15">
      <c r="B13403" s="102"/>
    </row>
    <row r="13404" spans="2:2" ht="15">
      <c r="B13404" s="102"/>
    </row>
    <row r="13405" spans="2:2" ht="15">
      <c r="B13405" s="102"/>
    </row>
    <row r="13406" spans="2:2" ht="15">
      <c r="B13406" s="102"/>
    </row>
    <row r="13407" spans="2:2" ht="15">
      <c r="B13407" s="102"/>
    </row>
    <row r="13408" spans="2:2" ht="15">
      <c r="B13408" s="102"/>
    </row>
    <row r="13409" spans="2:2" ht="15">
      <c r="B13409" s="102"/>
    </row>
    <row r="13410" spans="2:2" ht="15">
      <c r="B13410" s="102"/>
    </row>
    <row r="13411" spans="2:2" ht="15">
      <c r="B13411" s="102"/>
    </row>
    <row r="13412" spans="2:2" ht="15">
      <c r="B13412" s="102"/>
    </row>
    <row r="13413" spans="2:2" ht="15">
      <c r="B13413" s="102"/>
    </row>
    <row r="13414" spans="2:2" ht="15">
      <c r="B13414" s="102"/>
    </row>
    <row r="13415" spans="2:2" ht="15">
      <c r="B13415" s="102"/>
    </row>
    <row r="13416" spans="2:2" ht="15">
      <c r="B13416" s="102"/>
    </row>
    <row r="13417" spans="2:2" ht="15">
      <c r="B13417" s="102"/>
    </row>
    <row r="13418" spans="2:2" ht="15">
      <c r="B13418" s="102"/>
    </row>
    <row r="13419" spans="2:2" ht="15">
      <c r="B13419" s="102"/>
    </row>
    <row r="13420" spans="2:2" ht="15">
      <c r="B13420" s="102"/>
    </row>
    <row r="13421" spans="2:2" ht="15">
      <c r="B13421" s="102"/>
    </row>
    <row r="13422" spans="2:2" ht="15">
      <c r="B13422" s="102"/>
    </row>
    <row r="13423" spans="2:2" ht="15">
      <c r="B13423" s="102"/>
    </row>
    <row r="13424" spans="2:2" ht="15">
      <c r="B13424" s="102"/>
    </row>
    <row r="13425" spans="2:2" ht="15">
      <c r="B13425" s="102"/>
    </row>
    <row r="13426" spans="2:2" ht="15">
      <c r="B13426" s="102"/>
    </row>
    <row r="13427" spans="2:2" ht="15">
      <c r="B13427" s="102"/>
    </row>
    <row r="13428" spans="2:2" ht="15">
      <c r="B13428" s="102"/>
    </row>
    <row r="13429" spans="2:2" ht="15">
      <c r="B13429" s="102"/>
    </row>
    <row r="13430" spans="2:2" ht="15">
      <c r="B13430" s="102"/>
    </row>
    <row r="13431" spans="2:2" ht="15">
      <c r="B13431" s="102"/>
    </row>
    <row r="13432" spans="2:2" ht="15">
      <c r="B13432" s="102"/>
    </row>
    <row r="13433" spans="2:2" ht="15">
      <c r="B13433" s="102"/>
    </row>
    <row r="13434" spans="2:2" ht="15">
      <c r="B13434" s="102"/>
    </row>
    <row r="13435" spans="2:2" ht="15">
      <c r="B13435" s="102"/>
    </row>
    <row r="13436" spans="2:2" ht="15">
      <c r="B13436" s="102"/>
    </row>
    <row r="13437" spans="2:2" ht="15">
      <c r="B13437" s="102"/>
    </row>
    <row r="13438" spans="2:2" ht="15">
      <c r="B13438" s="102"/>
    </row>
    <row r="13439" spans="2:2" ht="15">
      <c r="B13439" s="102"/>
    </row>
    <row r="13440" spans="2:2" ht="15">
      <c r="B13440" s="102"/>
    </row>
    <row r="13441" spans="2:2" ht="15">
      <c r="B13441" s="102"/>
    </row>
    <row r="13442" spans="2:2" ht="15">
      <c r="B13442" s="102"/>
    </row>
    <row r="13443" spans="2:2" ht="15">
      <c r="B13443" s="102"/>
    </row>
    <row r="13444" spans="2:2" ht="15">
      <c r="B13444" s="102"/>
    </row>
    <row r="13445" spans="2:2" ht="15">
      <c r="B13445" s="102"/>
    </row>
    <row r="13446" spans="2:2" ht="15">
      <c r="B13446" s="102"/>
    </row>
    <row r="13447" spans="2:2" ht="15">
      <c r="B13447" s="102"/>
    </row>
    <row r="13448" spans="2:2" ht="15">
      <c r="B13448" s="102"/>
    </row>
    <row r="13449" spans="2:2" ht="15">
      <c r="B13449" s="102"/>
    </row>
    <row r="13450" spans="2:2" ht="15">
      <c r="B13450" s="102"/>
    </row>
    <row r="13451" spans="2:2" ht="15">
      <c r="B13451" s="102"/>
    </row>
    <row r="13452" spans="2:2" ht="15">
      <c r="B13452" s="102"/>
    </row>
    <row r="13453" spans="2:2" ht="15">
      <c r="B13453" s="102"/>
    </row>
    <row r="13454" spans="2:2" ht="15">
      <c r="B13454" s="102"/>
    </row>
    <row r="13455" spans="2:2" ht="15">
      <c r="B13455" s="102"/>
    </row>
    <row r="13456" spans="2:2" ht="15">
      <c r="B13456" s="102"/>
    </row>
    <row r="13457" spans="2:2" ht="15">
      <c r="B13457" s="102"/>
    </row>
    <row r="13458" spans="2:2" ht="15">
      <c r="B13458" s="102"/>
    </row>
    <row r="13459" spans="2:2" ht="15">
      <c r="B13459" s="102"/>
    </row>
    <row r="13460" spans="2:2" ht="15">
      <c r="B13460" s="102"/>
    </row>
    <row r="13461" spans="2:2" ht="15">
      <c r="B13461" s="102"/>
    </row>
    <row r="13462" spans="2:2" ht="15">
      <c r="B13462" s="102"/>
    </row>
    <row r="13463" spans="2:2" ht="15">
      <c r="B13463" s="102"/>
    </row>
    <row r="13464" spans="2:2" ht="15">
      <c r="B13464" s="102"/>
    </row>
    <row r="13465" spans="2:2" ht="15">
      <c r="B13465" s="102"/>
    </row>
    <row r="13466" spans="2:2" ht="15">
      <c r="B13466" s="102"/>
    </row>
    <row r="13467" spans="2:2" ht="15">
      <c r="B13467" s="102"/>
    </row>
    <row r="13468" spans="2:2" ht="15">
      <c r="B13468" s="102"/>
    </row>
    <row r="13469" spans="2:2" ht="15">
      <c r="B13469" s="102"/>
    </row>
    <row r="13470" spans="2:2" ht="15">
      <c r="B13470" s="102"/>
    </row>
    <row r="13471" spans="2:2" ht="15">
      <c r="B13471" s="102"/>
    </row>
    <row r="13472" spans="2:2" ht="15">
      <c r="B13472" s="102"/>
    </row>
    <row r="13473" spans="2:2" ht="15">
      <c r="B13473" s="102"/>
    </row>
    <row r="13474" spans="2:2" ht="15">
      <c r="B13474" s="102"/>
    </row>
    <row r="13475" spans="2:2" ht="15">
      <c r="B13475" s="102"/>
    </row>
    <row r="13476" spans="2:2" ht="15">
      <c r="B13476" s="102"/>
    </row>
    <row r="13477" spans="2:2" ht="15">
      <c r="B13477" s="102"/>
    </row>
    <row r="13478" spans="2:2" ht="15">
      <c r="B13478" s="102"/>
    </row>
    <row r="13479" spans="2:2" ht="15">
      <c r="B13479" s="102"/>
    </row>
    <row r="13480" spans="2:2" ht="15">
      <c r="B13480" s="102"/>
    </row>
    <row r="13481" spans="2:2" ht="15">
      <c r="B13481" s="102"/>
    </row>
    <row r="13482" spans="2:2" ht="15">
      <c r="B13482" s="102"/>
    </row>
    <row r="13483" spans="2:2" ht="15">
      <c r="B13483" s="102"/>
    </row>
    <row r="13484" spans="2:2" ht="15">
      <c r="B13484" s="102"/>
    </row>
    <row r="13485" spans="2:2" ht="15">
      <c r="B13485" s="102"/>
    </row>
    <row r="13486" spans="2:2" ht="15">
      <c r="B13486" s="102"/>
    </row>
    <row r="13487" spans="2:2" ht="15">
      <c r="B13487" s="102"/>
    </row>
    <row r="13488" spans="2:2" ht="15">
      <c r="B13488" s="102"/>
    </row>
    <row r="13489" spans="2:2" ht="15">
      <c r="B13489" s="102"/>
    </row>
    <row r="13490" spans="2:2" ht="15">
      <c r="B13490" s="102"/>
    </row>
    <row r="13491" spans="2:2" ht="15">
      <c r="B13491" s="102"/>
    </row>
    <row r="13492" spans="2:2" ht="15">
      <c r="B13492" s="102"/>
    </row>
    <row r="13493" spans="2:2" ht="15">
      <c r="B13493" s="102"/>
    </row>
    <row r="13494" spans="2:2" ht="15">
      <c r="B13494" s="102"/>
    </row>
    <row r="13495" spans="2:2" ht="15">
      <c r="B13495" s="102"/>
    </row>
    <row r="13496" spans="2:2" ht="15">
      <c r="B13496" s="102"/>
    </row>
    <row r="13497" spans="2:2" ht="15">
      <c r="B13497" s="102"/>
    </row>
    <row r="13498" spans="2:2" ht="15">
      <c r="B13498" s="102"/>
    </row>
    <row r="13499" spans="2:2" ht="15">
      <c r="B13499" s="102"/>
    </row>
    <row r="13500" spans="2:2" ht="15">
      <c r="B13500" s="102"/>
    </row>
    <row r="13501" spans="2:2" ht="15">
      <c r="B13501" s="102"/>
    </row>
    <row r="13502" spans="2:2" ht="15">
      <c r="B13502" s="102"/>
    </row>
    <row r="13503" spans="2:2" ht="15">
      <c r="B13503" s="102"/>
    </row>
    <row r="13504" spans="2:2" ht="15">
      <c r="B13504" s="102"/>
    </row>
    <row r="13505" spans="2:2" ht="15">
      <c r="B13505" s="102"/>
    </row>
    <row r="13506" spans="2:2" ht="15">
      <c r="B13506" s="102"/>
    </row>
    <row r="13507" spans="2:2" ht="15">
      <c r="B13507" s="102"/>
    </row>
    <row r="13508" spans="2:2" ht="15">
      <c r="B13508" s="102"/>
    </row>
    <row r="13509" spans="2:2" ht="15">
      <c r="B13509" s="102"/>
    </row>
    <row r="13510" spans="2:2" ht="15">
      <c r="B13510" s="102"/>
    </row>
    <row r="13511" spans="2:2" ht="15">
      <c r="B13511" s="102"/>
    </row>
    <row r="13512" spans="2:2" ht="15">
      <c r="B13512" s="102"/>
    </row>
    <row r="13513" spans="2:2" ht="15">
      <c r="B13513" s="102"/>
    </row>
    <row r="13514" spans="2:2" ht="15">
      <c r="B13514" s="102"/>
    </row>
    <row r="13515" spans="2:2" ht="15">
      <c r="B13515" s="102"/>
    </row>
    <row r="13516" spans="2:2" ht="15">
      <c r="B13516" s="102"/>
    </row>
    <row r="13517" spans="2:2" ht="15">
      <c r="B13517" s="102"/>
    </row>
    <row r="13518" spans="2:2" ht="15">
      <c r="B13518" s="102"/>
    </row>
    <row r="13519" spans="2:2" ht="15">
      <c r="B13519" s="102"/>
    </row>
    <row r="13520" spans="2:2" ht="15">
      <c r="B13520" s="102"/>
    </row>
    <row r="13521" spans="2:2" ht="15">
      <c r="B13521" s="102"/>
    </row>
    <row r="13522" spans="2:2" ht="15">
      <c r="B13522" s="102"/>
    </row>
    <row r="13523" spans="2:2" ht="15">
      <c r="B13523" s="102"/>
    </row>
    <row r="13524" spans="2:2" ht="15">
      <c r="B13524" s="102"/>
    </row>
    <row r="13525" spans="2:2" ht="15">
      <c r="B13525" s="102"/>
    </row>
    <row r="13526" spans="2:2" ht="15">
      <c r="B13526" s="102"/>
    </row>
    <row r="13527" spans="2:2" ht="15">
      <c r="B13527" s="102"/>
    </row>
    <row r="13528" spans="2:2" ht="15">
      <c r="B13528" s="102"/>
    </row>
    <row r="13529" spans="2:2" ht="15">
      <c r="B13529" s="102"/>
    </row>
    <row r="13530" spans="2:2" ht="15">
      <c r="B13530" s="102"/>
    </row>
    <row r="13531" spans="2:2" ht="15">
      <c r="B13531" s="102"/>
    </row>
    <row r="13532" spans="2:2" ht="15">
      <c r="B13532" s="102"/>
    </row>
    <row r="13533" spans="2:2" ht="15">
      <c r="B13533" s="102"/>
    </row>
    <row r="13534" spans="2:2" ht="15">
      <c r="B13534" s="102"/>
    </row>
    <row r="13535" spans="2:2" ht="15">
      <c r="B13535" s="102"/>
    </row>
    <row r="13536" spans="2:2" ht="15">
      <c r="B13536" s="102"/>
    </row>
    <row r="13537" spans="2:2" ht="15">
      <c r="B13537" s="102"/>
    </row>
    <row r="13538" spans="2:2" ht="15">
      <c r="B13538" s="102"/>
    </row>
    <row r="13539" spans="2:2" ht="15">
      <c r="B13539" s="102"/>
    </row>
    <row r="13540" spans="2:2" ht="15">
      <c r="B13540" s="102"/>
    </row>
    <row r="13541" spans="2:2" ht="15">
      <c r="B13541" s="102"/>
    </row>
    <row r="13542" spans="2:2" ht="15">
      <c r="B13542" s="102"/>
    </row>
    <row r="13543" spans="2:2" ht="15">
      <c r="B13543" s="102"/>
    </row>
    <row r="13544" spans="2:2" ht="15">
      <c r="B13544" s="102"/>
    </row>
    <row r="13545" spans="2:2" ht="15">
      <c r="B13545" s="102"/>
    </row>
    <row r="13546" spans="2:2" ht="15">
      <c r="B13546" s="102"/>
    </row>
    <row r="13547" spans="2:2" ht="15">
      <c r="B13547" s="102"/>
    </row>
    <row r="13548" spans="2:2" ht="15">
      <c r="B13548" s="102"/>
    </row>
    <row r="13549" spans="2:2" ht="15">
      <c r="B13549" s="102"/>
    </row>
    <row r="13550" spans="2:2" ht="15">
      <c r="B13550" s="102"/>
    </row>
    <row r="13551" spans="2:2" ht="15">
      <c r="B13551" s="102"/>
    </row>
    <row r="13552" spans="2:2" ht="15">
      <c r="B13552" s="102"/>
    </row>
    <row r="13553" spans="2:2" ht="15">
      <c r="B13553" s="102"/>
    </row>
    <row r="13554" spans="2:2" ht="15">
      <c r="B13554" s="102"/>
    </row>
    <row r="13555" spans="2:2" ht="15">
      <c r="B13555" s="102"/>
    </row>
    <row r="13556" spans="2:2" ht="15">
      <c r="B13556" s="102"/>
    </row>
    <row r="13557" spans="2:2" ht="15">
      <c r="B13557" s="102"/>
    </row>
    <row r="13558" spans="2:2" ht="15">
      <c r="B13558" s="102"/>
    </row>
    <row r="13559" spans="2:2" ht="15">
      <c r="B13559" s="102"/>
    </row>
    <row r="13560" spans="2:2" ht="15">
      <c r="B13560" s="102"/>
    </row>
    <row r="13561" spans="2:2" ht="15">
      <c r="B13561" s="102"/>
    </row>
    <row r="13562" spans="2:2" ht="15">
      <c r="B13562" s="102"/>
    </row>
    <row r="13563" spans="2:2" ht="15">
      <c r="B13563" s="102"/>
    </row>
    <row r="13564" spans="2:2" ht="15">
      <c r="B13564" s="102"/>
    </row>
    <row r="13565" spans="2:2" ht="15">
      <c r="B13565" s="102"/>
    </row>
    <row r="13566" spans="2:2" ht="15">
      <c r="B13566" s="102"/>
    </row>
    <row r="13567" spans="2:2" ht="15">
      <c r="B13567" s="102"/>
    </row>
    <row r="13568" spans="2:2" ht="15">
      <c r="B13568" s="102"/>
    </row>
    <row r="13569" spans="2:2" ht="15">
      <c r="B13569" s="102"/>
    </row>
    <row r="13570" spans="2:2" ht="15">
      <c r="B13570" s="102"/>
    </row>
    <row r="13571" spans="2:2" ht="15">
      <c r="B13571" s="102"/>
    </row>
    <row r="13572" spans="2:2" ht="15">
      <c r="B13572" s="102"/>
    </row>
    <row r="13573" spans="2:2" ht="15">
      <c r="B13573" s="102"/>
    </row>
    <row r="13574" spans="2:2" ht="15">
      <c r="B13574" s="102"/>
    </row>
    <row r="13575" spans="2:2" ht="15">
      <c r="B13575" s="102"/>
    </row>
    <row r="13576" spans="2:2" ht="15">
      <c r="B13576" s="102"/>
    </row>
    <row r="13577" spans="2:2" ht="15">
      <c r="B13577" s="102"/>
    </row>
    <row r="13578" spans="2:2" ht="15">
      <c r="B13578" s="102"/>
    </row>
    <row r="13579" spans="2:2" ht="15">
      <c r="B13579" s="102"/>
    </row>
    <row r="13580" spans="2:2" ht="15">
      <c r="B13580" s="102"/>
    </row>
    <row r="13581" spans="2:2" ht="15">
      <c r="B13581" s="102"/>
    </row>
    <row r="13582" spans="2:2" ht="15">
      <c r="B13582" s="102"/>
    </row>
    <row r="13583" spans="2:2" ht="15">
      <c r="B13583" s="102"/>
    </row>
    <row r="13584" spans="2:2" ht="15">
      <c r="B13584" s="102"/>
    </row>
    <row r="13585" spans="2:2" ht="15">
      <c r="B13585" s="102"/>
    </row>
    <row r="13586" spans="2:2" ht="15">
      <c r="B13586" s="102"/>
    </row>
    <row r="13587" spans="2:2" ht="15">
      <c r="B13587" s="102"/>
    </row>
    <row r="13588" spans="2:2" ht="15">
      <c r="B13588" s="102"/>
    </row>
    <row r="13589" spans="2:2" ht="15">
      <c r="B13589" s="102"/>
    </row>
    <row r="13590" spans="2:2" ht="15">
      <c r="B13590" s="102"/>
    </row>
    <row r="13591" spans="2:2" ht="15">
      <c r="B13591" s="102"/>
    </row>
    <row r="13592" spans="2:2" ht="15">
      <c r="B13592" s="102"/>
    </row>
    <row r="13593" spans="2:2" ht="15">
      <c r="B13593" s="102"/>
    </row>
    <row r="13594" spans="2:2" ht="15">
      <c r="B13594" s="102"/>
    </row>
    <row r="13595" spans="2:2" ht="15">
      <c r="B13595" s="102"/>
    </row>
    <row r="13596" spans="2:2" ht="15">
      <c r="B13596" s="102"/>
    </row>
    <row r="13597" spans="2:2" ht="15">
      <c r="B13597" s="102"/>
    </row>
    <row r="13598" spans="2:2" ht="15">
      <c r="B13598" s="102"/>
    </row>
    <row r="13599" spans="2:2" ht="15">
      <c r="B13599" s="102"/>
    </row>
    <row r="13600" spans="2:2" ht="15">
      <c r="B13600" s="102"/>
    </row>
    <row r="13601" spans="2:2" ht="15">
      <c r="B13601" s="102"/>
    </row>
    <row r="13602" spans="2:2" ht="15">
      <c r="B13602" s="102"/>
    </row>
    <row r="13603" spans="2:2" ht="15">
      <c r="B13603" s="102"/>
    </row>
    <row r="13604" spans="2:2" ht="15">
      <c r="B13604" s="102"/>
    </row>
    <row r="13605" spans="2:2" ht="15">
      <c r="B13605" s="102"/>
    </row>
    <row r="13606" spans="2:2" ht="15">
      <c r="B13606" s="102"/>
    </row>
    <row r="13607" spans="2:2" ht="15">
      <c r="B13607" s="102"/>
    </row>
    <row r="13608" spans="2:2" ht="15">
      <c r="B13608" s="102"/>
    </row>
    <row r="13609" spans="2:2" ht="15">
      <c r="B13609" s="102"/>
    </row>
    <row r="13610" spans="2:2" ht="15">
      <c r="B13610" s="102"/>
    </row>
    <row r="13611" spans="2:2" ht="15">
      <c r="B13611" s="102"/>
    </row>
    <row r="13612" spans="2:2" ht="15">
      <c r="B13612" s="102"/>
    </row>
    <row r="13613" spans="2:2" ht="15">
      <c r="B13613" s="102"/>
    </row>
    <row r="13614" spans="2:2" ht="15">
      <c r="B13614" s="102"/>
    </row>
    <row r="13615" spans="2:2" ht="15">
      <c r="B13615" s="102"/>
    </row>
    <row r="13616" spans="2:2" ht="15">
      <c r="B13616" s="102"/>
    </row>
    <row r="13617" spans="2:2" ht="15">
      <c r="B13617" s="102"/>
    </row>
    <row r="13618" spans="2:2" ht="15">
      <c r="B13618" s="102"/>
    </row>
    <row r="13619" spans="2:2" ht="15">
      <c r="B13619" s="102"/>
    </row>
    <row r="13620" spans="2:2" ht="15">
      <c r="B13620" s="102"/>
    </row>
    <row r="13621" spans="2:2" ht="15">
      <c r="B13621" s="102"/>
    </row>
    <row r="13622" spans="2:2" ht="15">
      <c r="B13622" s="102"/>
    </row>
    <row r="13623" spans="2:2" ht="15">
      <c r="B13623" s="102"/>
    </row>
    <row r="13624" spans="2:2" ht="15">
      <c r="B13624" s="102"/>
    </row>
    <row r="13625" spans="2:2" ht="15">
      <c r="B13625" s="102"/>
    </row>
    <row r="13626" spans="2:2" ht="15">
      <c r="B13626" s="102"/>
    </row>
    <row r="13627" spans="2:2" ht="15">
      <c r="B13627" s="102"/>
    </row>
    <row r="13628" spans="2:2" ht="15">
      <c r="B13628" s="102"/>
    </row>
    <row r="13629" spans="2:2" ht="15">
      <c r="B13629" s="102"/>
    </row>
    <row r="13630" spans="2:2" ht="15">
      <c r="B13630" s="102"/>
    </row>
    <row r="13631" spans="2:2" ht="15">
      <c r="B13631" s="102"/>
    </row>
    <row r="13632" spans="2:2" ht="15">
      <c r="B13632" s="102"/>
    </row>
    <row r="13633" spans="2:2" ht="15">
      <c r="B13633" s="102"/>
    </row>
    <row r="13634" spans="2:2" ht="15">
      <c r="B13634" s="102"/>
    </row>
    <row r="13635" spans="2:2" ht="15">
      <c r="B13635" s="102"/>
    </row>
    <row r="13636" spans="2:2" ht="15">
      <c r="B13636" s="102"/>
    </row>
    <row r="13637" spans="2:2" ht="15">
      <c r="B13637" s="102"/>
    </row>
    <row r="13638" spans="2:2" ht="15">
      <c r="B13638" s="102"/>
    </row>
    <row r="13639" spans="2:2" ht="15">
      <c r="B13639" s="102"/>
    </row>
    <row r="13640" spans="2:2" ht="15">
      <c r="B13640" s="102"/>
    </row>
    <row r="13641" spans="2:2" ht="15">
      <c r="B13641" s="102"/>
    </row>
    <row r="13642" spans="2:2" ht="15">
      <c r="B13642" s="102"/>
    </row>
    <row r="13643" spans="2:2" ht="15">
      <c r="B13643" s="102"/>
    </row>
    <row r="13644" spans="2:2" ht="15">
      <c r="B13644" s="102"/>
    </row>
    <row r="13645" spans="2:2" ht="15">
      <c r="B13645" s="102"/>
    </row>
    <row r="13646" spans="2:2" ht="15">
      <c r="B13646" s="102"/>
    </row>
    <row r="13647" spans="2:2" ht="15">
      <c r="B13647" s="102"/>
    </row>
    <row r="13648" spans="2:2" ht="15">
      <c r="B13648" s="102"/>
    </row>
    <row r="13649" spans="2:2" ht="15">
      <c r="B13649" s="102"/>
    </row>
    <row r="13650" spans="2:2" ht="15">
      <c r="B13650" s="102"/>
    </row>
    <row r="13651" spans="2:2" ht="15">
      <c r="B13651" s="102"/>
    </row>
    <row r="13652" spans="2:2" ht="15">
      <c r="B13652" s="102"/>
    </row>
    <row r="13653" spans="2:2" ht="15">
      <c r="B13653" s="102"/>
    </row>
    <row r="13654" spans="2:2" ht="15">
      <c r="B13654" s="102"/>
    </row>
    <row r="13655" spans="2:2" ht="15">
      <c r="B13655" s="102"/>
    </row>
    <row r="13656" spans="2:2" ht="15">
      <c r="B13656" s="102"/>
    </row>
    <row r="13657" spans="2:2" ht="15">
      <c r="B13657" s="102"/>
    </row>
    <row r="13658" spans="2:2" ht="15">
      <c r="B13658" s="102"/>
    </row>
    <row r="13659" spans="2:2" ht="15">
      <c r="B13659" s="102"/>
    </row>
    <row r="13660" spans="2:2" ht="15">
      <c r="B13660" s="102"/>
    </row>
    <row r="13661" spans="2:2" ht="15">
      <c r="B13661" s="102"/>
    </row>
    <row r="13662" spans="2:2" ht="15">
      <c r="B13662" s="102"/>
    </row>
    <row r="13663" spans="2:2" ht="15">
      <c r="B13663" s="102"/>
    </row>
    <row r="13664" spans="2:2" ht="15">
      <c r="B13664" s="102"/>
    </row>
    <row r="13665" spans="2:2" ht="15">
      <c r="B13665" s="102"/>
    </row>
    <row r="13666" spans="2:2" ht="15">
      <c r="B13666" s="102"/>
    </row>
    <row r="13667" spans="2:2" ht="15">
      <c r="B13667" s="102"/>
    </row>
    <row r="13668" spans="2:2" ht="15">
      <c r="B13668" s="102"/>
    </row>
    <row r="13669" spans="2:2" ht="15">
      <c r="B13669" s="102"/>
    </row>
    <row r="13670" spans="2:2" ht="15">
      <c r="B13670" s="102"/>
    </row>
    <row r="13671" spans="2:2" ht="15">
      <c r="B13671" s="102"/>
    </row>
    <row r="13672" spans="2:2" ht="15">
      <c r="B13672" s="102"/>
    </row>
    <row r="13673" spans="2:2" ht="15">
      <c r="B13673" s="102"/>
    </row>
    <row r="13674" spans="2:2" ht="15">
      <c r="B13674" s="102"/>
    </row>
    <row r="13675" spans="2:2" ht="15">
      <c r="B13675" s="102"/>
    </row>
    <row r="13676" spans="2:2" ht="15">
      <c r="B13676" s="102"/>
    </row>
    <row r="13677" spans="2:2" ht="15">
      <c r="B13677" s="102"/>
    </row>
    <row r="13678" spans="2:2" ht="15">
      <c r="B13678" s="102"/>
    </row>
    <row r="13679" spans="2:2" ht="15">
      <c r="B13679" s="102"/>
    </row>
    <row r="13680" spans="2:2" ht="15">
      <c r="B13680" s="102"/>
    </row>
    <row r="13681" spans="2:2" ht="15">
      <c r="B13681" s="102"/>
    </row>
    <row r="13682" spans="2:2" ht="15">
      <c r="B13682" s="102"/>
    </row>
    <row r="13683" spans="2:2" ht="15">
      <c r="B13683" s="102"/>
    </row>
    <row r="13684" spans="2:2" ht="15">
      <c r="B13684" s="102"/>
    </row>
    <row r="13685" spans="2:2" ht="15">
      <c r="B13685" s="102"/>
    </row>
    <row r="13686" spans="2:2" ht="15">
      <c r="B13686" s="102"/>
    </row>
    <row r="13687" spans="2:2" ht="15">
      <c r="B13687" s="102"/>
    </row>
    <row r="13688" spans="2:2" ht="15">
      <c r="B13688" s="102"/>
    </row>
    <row r="13689" spans="2:2" ht="15">
      <c r="B13689" s="102"/>
    </row>
    <row r="13690" spans="2:2" ht="15">
      <c r="B13690" s="102"/>
    </row>
    <row r="13691" spans="2:2" ht="15">
      <c r="B13691" s="102"/>
    </row>
    <row r="13692" spans="2:2" ht="15">
      <c r="B13692" s="102"/>
    </row>
    <row r="13693" spans="2:2" ht="15">
      <c r="B13693" s="102"/>
    </row>
    <row r="13694" spans="2:2" ht="15">
      <c r="B13694" s="102"/>
    </row>
    <row r="13695" spans="2:2" ht="15">
      <c r="B13695" s="102"/>
    </row>
    <row r="13696" spans="2:2" ht="15">
      <c r="B13696" s="102"/>
    </row>
    <row r="13697" spans="2:2" ht="15">
      <c r="B13697" s="102"/>
    </row>
    <row r="13698" spans="2:2" ht="15">
      <c r="B13698" s="102"/>
    </row>
    <row r="13699" spans="2:2" ht="15">
      <c r="B13699" s="102"/>
    </row>
    <row r="13700" spans="2:2" ht="15">
      <c r="B13700" s="102"/>
    </row>
    <row r="13701" spans="2:2" ht="15">
      <c r="B13701" s="102"/>
    </row>
    <row r="13702" spans="2:2" ht="15">
      <c r="B13702" s="102"/>
    </row>
    <row r="13703" spans="2:2" ht="15">
      <c r="B13703" s="102"/>
    </row>
    <row r="13704" spans="2:2" ht="15">
      <c r="B13704" s="102"/>
    </row>
    <row r="13705" spans="2:2" ht="15">
      <c r="B13705" s="102"/>
    </row>
    <row r="13706" spans="2:2" ht="15">
      <c r="B13706" s="102"/>
    </row>
    <row r="13707" spans="2:2" ht="15">
      <c r="B13707" s="102"/>
    </row>
    <row r="13708" spans="2:2" ht="15">
      <c r="B13708" s="102"/>
    </row>
    <row r="13709" spans="2:2" ht="15">
      <c r="B13709" s="102"/>
    </row>
    <row r="13710" spans="2:2" ht="15">
      <c r="B13710" s="102"/>
    </row>
    <row r="13711" spans="2:2" ht="15">
      <c r="B13711" s="102"/>
    </row>
    <row r="13712" spans="2:2" ht="15">
      <c r="B13712" s="102"/>
    </row>
    <row r="13713" spans="2:2" ht="15">
      <c r="B13713" s="102"/>
    </row>
    <row r="13714" spans="2:2" ht="15">
      <c r="B13714" s="102"/>
    </row>
    <row r="13715" spans="2:2" ht="15">
      <c r="B13715" s="102"/>
    </row>
    <row r="13716" spans="2:2" ht="15">
      <c r="B13716" s="102"/>
    </row>
    <row r="13717" spans="2:2" ht="15">
      <c r="B13717" s="102"/>
    </row>
    <row r="13718" spans="2:2" ht="15">
      <c r="B13718" s="102"/>
    </row>
    <row r="13719" spans="2:2" ht="15">
      <c r="B13719" s="102"/>
    </row>
    <row r="13720" spans="2:2" ht="15">
      <c r="B13720" s="102"/>
    </row>
    <row r="13721" spans="2:2" ht="15">
      <c r="B13721" s="102"/>
    </row>
    <row r="13722" spans="2:2" ht="15">
      <c r="B13722" s="102"/>
    </row>
    <row r="13723" spans="2:2" ht="15">
      <c r="B13723" s="102"/>
    </row>
    <row r="13724" spans="2:2" ht="15">
      <c r="B13724" s="102"/>
    </row>
    <row r="13725" spans="2:2" ht="15">
      <c r="B13725" s="102"/>
    </row>
    <row r="13726" spans="2:2" ht="15">
      <c r="B13726" s="102"/>
    </row>
    <row r="13727" spans="2:2" ht="15">
      <c r="B13727" s="102"/>
    </row>
    <row r="13728" spans="2:2" ht="15">
      <c r="B13728" s="102"/>
    </row>
    <row r="13729" spans="2:2" ht="15">
      <c r="B13729" s="102"/>
    </row>
    <row r="13730" spans="2:2" ht="15">
      <c r="B13730" s="102"/>
    </row>
    <row r="13731" spans="2:2" ht="15">
      <c r="B13731" s="102"/>
    </row>
    <row r="13732" spans="2:2" ht="15">
      <c r="B13732" s="102"/>
    </row>
    <row r="13733" spans="2:2" ht="15">
      <c r="B13733" s="102"/>
    </row>
    <row r="13734" spans="2:2" ht="15">
      <c r="B13734" s="102"/>
    </row>
    <row r="13735" spans="2:2" ht="15">
      <c r="B13735" s="102"/>
    </row>
    <row r="13736" spans="2:2" ht="15">
      <c r="B13736" s="102"/>
    </row>
    <row r="13737" spans="2:2" ht="15">
      <c r="B13737" s="102"/>
    </row>
    <row r="13738" spans="2:2" ht="15">
      <c r="B13738" s="102"/>
    </row>
    <row r="13739" spans="2:2" ht="15">
      <c r="B13739" s="102"/>
    </row>
    <row r="13740" spans="2:2" ht="15">
      <c r="B13740" s="102"/>
    </row>
    <row r="13741" spans="2:2" ht="15">
      <c r="B13741" s="102"/>
    </row>
    <row r="13742" spans="2:2" ht="15">
      <c r="B13742" s="102"/>
    </row>
    <row r="13743" spans="2:2" ht="15">
      <c r="B13743" s="102"/>
    </row>
    <row r="13744" spans="2:2" ht="15">
      <c r="B13744" s="102"/>
    </row>
    <row r="13745" spans="2:2" ht="15">
      <c r="B13745" s="102"/>
    </row>
    <row r="13746" spans="2:2" ht="15">
      <c r="B13746" s="102"/>
    </row>
    <row r="13747" spans="2:2" ht="15">
      <c r="B13747" s="102"/>
    </row>
    <row r="13748" spans="2:2" ht="15">
      <c r="B13748" s="102"/>
    </row>
    <row r="13749" spans="2:2" ht="15">
      <c r="B13749" s="102"/>
    </row>
    <row r="13750" spans="2:2" ht="15">
      <c r="B13750" s="102"/>
    </row>
    <row r="13751" spans="2:2" ht="15">
      <c r="B13751" s="102"/>
    </row>
    <row r="13752" spans="2:2" ht="15">
      <c r="B13752" s="102"/>
    </row>
    <row r="13753" spans="2:2" ht="15">
      <c r="B13753" s="102"/>
    </row>
    <row r="13754" spans="2:2" ht="15">
      <c r="B13754" s="102"/>
    </row>
    <row r="13755" spans="2:2" ht="15">
      <c r="B13755" s="102"/>
    </row>
    <row r="13756" spans="2:2" ht="15">
      <c r="B13756" s="102"/>
    </row>
    <row r="13757" spans="2:2" ht="15">
      <c r="B13757" s="102"/>
    </row>
    <row r="13758" spans="2:2" ht="15">
      <c r="B13758" s="102"/>
    </row>
    <row r="13759" spans="2:2" ht="15">
      <c r="B13759" s="102"/>
    </row>
    <row r="13760" spans="2:2" ht="15">
      <c r="B13760" s="102"/>
    </row>
    <row r="13761" spans="2:2" ht="15">
      <c r="B13761" s="102"/>
    </row>
    <row r="13762" spans="2:2" ht="15">
      <c r="B13762" s="102"/>
    </row>
    <row r="13763" spans="2:2" ht="15">
      <c r="B13763" s="102"/>
    </row>
    <row r="13764" spans="2:2" ht="15">
      <c r="B13764" s="102"/>
    </row>
    <row r="13765" spans="2:2" ht="15">
      <c r="B13765" s="102"/>
    </row>
    <row r="13766" spans="2:2" ht="15">
      <c r="B13766" s="102"/>
    </row>
    <row r="13767" spans="2:2" ht="15">
      <c r="B13767" s="102"/>
    </row>
    <row r="13768" spans="2:2" ht="15">
      <c r="B13768" s="102"/>
    </row>
    <row r="13769" spans="2:2" ht="15">
      <c r="B13769" s="102"/>
    </row>
    <row r="13770" spans="2:2" ht="15">
      <c r="B13770" s="102"/>
    </row>
    <row r="13771" spans="2:2" ht="15">
      <c r="B13771" s="102"/>
    </row>
    <row r="13772" spans="2:2" ht="15">
      <c r="B13772" s="102"/>
    </row>
    <row r="13773" spans="2:2" ht="15">
      <c r="B13773" s="102"/>
    </row>
    <row r="13774" spans="2:2" ht="15">
      <c r="B13774" s="102"/>
    </row>
    <row r="13775" spans="2:2" ht="15">
      <c r="B13775" s="102"/>
    </row>
    <row r="13776" spans="2:2" ht="15">
      <c r="B13776" s="102"/>
    </row>
    <row r="13777" spans="2:2" ht="15">
      <c r="B13777" s="102"/>
    </row>
    <row r="13778" spans="2:2" ht="15">
      <c r="B13778" s="102"/>
    </row>
    <row r="13779" spans="2:2" ht="15">
      <c r="B13779" s="102"/>
    </row>
    <row r="13780" spans="2:2" ht="15">
      <c r="B13780" s="102"/>
    </row>
    <row r="13781" spans="2:2" ht="15">
      <c r="B13781" s="102"/>
    </row>
    <row r="13782" spans="2:2" ht="15">
      <c r="B13782" s="102"/>
    </row>
    <row r="13783" spans="2:2" ht="15">
      <c r="B13783" s="102"/>
    </row>
    <row r="13784" spans="2:2" ht="15">
      <c r="B13784" s="102"/>
    </row>
    <row r="13785" spans="2:2" ht="15">
      <c r="B13785" s="102"/>
    </row>
    <row r="13786" spans="2:2" ht="15">
      <c r="B13786" s="102"/>
    </row>
    <row r="13787" spans="2:2" ht="15">
      <c r="B13787" s="102"/>
    </row>
    <row r="13788" spans="2:2" ht="15">
      <c r="B13788" s="102"/>
    </row>
    <row r="13789" spans="2:2" ht="15">
      <c r="B13789" s="102"/>
    </row>
    <row r="13790" spans="2:2" ht="15">
      <c r="B13790" s="102"/>
    </row>
    <row r="13791" spans="2:2" ht="15">
      <c r="B13791" s="102"/>
    </row>
    <row r="13792" spans="2:2" ht="15">
      <c r="B13792" s="102"/>
    </row>
    <row r="13793" spans="2:2" ht="15">
      <c r="B13793" s="102"/>
    </row>
    <row r="13794" spans="2:2" ht="15">
      <c r="B13794" s="102"/>
    </row>
    <row r="13795" spans="2:2" ht="15">
      <c r="B13795" s="102"/>
    </row>
    <row r="13796" spans="2:2" ht="15">
      <c r="B13796" s="102"/>
    </row>
    <row r="13797" spans="2:2" ht="15">
      <c r="B13797" s="102"/>
    </row>
    <row r="13798" spans="2:2" ht="15">
      <c r="B13798" s="102"/>
    </row>
    <row r="13799" spans="2:2" ht="15">
      <c r="B13799" s="102"/>
    </row>
    <row r="13800" spans="2:2" ht="15">
      <c r="B13800" s="102"/>
    </row>
    <row r="13801" spans="2:2" ht="15">
      <c r="B13801" s="102"/>
    </row>
    <row r="13802" spans="2:2" ht="15">
      <c r="B13802" s="102"/>
    </row>
    <row r="13803" spans="2:2" ht="15">
      <c r="B13803" s="102"/>
    </row>
    <row r="13804" spans="2:2" ht="15">
      <c r="B13804" s="102"/>
    </row>
    <row r="13805" spans="2:2" ht="15">
      <c r="B13805" s="102"/>
    </row>
    <row r="13806" spans="2:2" ht="15">
      <c r="B13806" s="102"/>
    </row>
    <row r="13807" spans="2:2" ht="15">
      <c r="B13807" s="102"/>
    </row>
    <row r="13808" spans="2:2" ht="15">
      <c r="B13808" s="102"/>
    </row>
    <row r="13809" spans="2:2" ht="15">
      <c r="B13809" s="102"/>
    </row>
    <row r="13810" spans="2:2" ht="15">
      <c r="B13810" s="102"/>
    </row>
    <row r="13811" spans="2:2" ht="15">
      <c r="B13811" s="102"/>
    </row>
    <row r="13812" spans="2:2" ht="15">
      <c r="B13812" s="102"/>
    </row>
    <row r="13813" spans="2:2" ht="15">
      <c r="B13813" s="102"/>
    </row>
    <row r="13814" spans="2:2" ht="15">
      <c r="B13814" s="102"/>
    </row>
    <row r="13815" spans="2:2" ht="15">
      <c r="B13815" s="102"/>
    </row>
    <row r="13816" spans="2:2" ht="15">
      <c r="B13816" s="102"/>
    </row>
    <row r="13817" spans="2:2" ht="15">
      <c r="B13817" s="102"/>
    </row>
    <row r="13818" spans="2:2" ht="15">
      <c r="B13818" s="102"/>
    </row>
    <row r="13819" spans="2:2" ht="15">
      <c r="B13819" s="102"/>
    </row>
    <row r="13820" spans="2:2" ht="15">
      <c r="B13820" s="102"/>
    </row>
    <row r="13821" spans="2:2" ht="15">
      <c r="B13821" s="102"/>
    </row>
    <row r="13822" spans="2:2" ht="15">
      <c r="B13822" s="102"/>
    </row>
    <row r="13823" spans="2:2" ht="15">
      <c r="B13823" s="102"/>
    </row>
    <row r="13824" spans="2:2" ht="15">
      <c r="B13824" s="102"/>
    </row>
    <row r="13825" spans="2:2" ht="15">
      <c r="B13825" s="102"/>
    </row>
    <row r="13826" spans="2:2" ht="15">
      <c r="B13826" s="102"/>
    </row>
    <row r="13827" spans="2:2" ht="15">
      <c r="B13827" s="102"/>
    </row>
    <row r="13828" spans="2:2" ht="15">
      <c r="B13828" s="102"/>
    </row>
    <row r="13829" spans="2:2" ht="15">
      <c r="B13829" s="102"/>
    </row>
    <row r="13830" spans="2:2" ht="15">
      <c r="B13830" s="102"/>
    </row>
    <row r="13831" spans="2:2" ht="15">
      <c r="B13831" s="102"/>
    </row>
    <row r="13832" spans="2:2" ht="15">
      <c r="B13832" s="102"/>
    </row>
    <row r="13833" spans="2:2" ht="15">
      <c r="B13833" s="102"/>
    </row>
    <row r="13834" spans="2:2" ht="15">
      <c r="B13834" s="102"/>
    </row>
    <row r="13835" spans="2:2" ht="15">
      <c r="B13835" s="102"/>
    </row>
    <row r="13836" spans="2:2" ht="15">
      <c r="B13836" s="102"/>
    </row>
    <row r="13837" spans="2:2" ht="15">
      <c r="B13837" s="102"/>
    </row>
    <row r="13838" spans="2:2" ht="15">
      <c r="B13838" s="102"/>
    </row>
    <row r="13839" spans="2:2" ht="15">
      <c r="B13839" s="102"/>
    </row>
    <row r="13840" spans="2:2" ht="15">
      <c r="B13840" s="102"/>
    </row>
    <row r="13841" spans="2:2" ht="15">
      <c r="B13841" s="102"/>
    </row>
    <row r="13842" spans="2:2" ht="15">
      <c r="B13842" s="102"/>
    </row>
    <row r="13843" spans="2:2" ht="15">
      <c r="B13843" s="102"/>
    </row>
    <row r="13844" spans="2:2" ht="15">
      <c r="B13844" s="102"/>
    </row>
    <row r="13845" spans="2:2" ht="15">
      <c r="B13845" s="102"/>
    </row>
    <row r="13846" spans="2:2" ht="15">
      <c r="B13846" s="102"/>
    </row>
    <row r="13847" spans="2:2" ht="15">
      <c r="B13847" s="102"/>
    </row>
    <row r="13848" spans="2:2" ht="15">
      <c r="B13848" s="102"/>
    </row>
    <row r="13849" spans="2:2" ht="15">
      <c r="B13849" s="102"/>
    </row>
    <row r="13850" spans="2:2" ht="15">
      <c r="B13850" s="102"/>
    </row>
    <row r="13851" spans="2:2" ht="15">
      <c r="B13851" s="102"/>
    </row>
    <row r="13852" spans="2:2" ht="15">
      <c r="B13852" s="102"/>
    </row>
    <row r="13853" spans="2:2" ht="15">
      <c r="B13853" s="102"/>
    </row>
    <row r="13854" spans="2:2" ht="15">
      <c r="B13854" s="102"/>
    </row>
    <row r="13855" spans="2:2" ht="15">
      <c r="B13855" s="102"/>
    </row>
    <row r="13856" spans="2:2" ht="15">
      <c r="B13856" s="102"/>
    </row>
    <row r="13857" spans="2:2" ht="15">
      <c r="B13857" s="102"/>
    </row>
    <row r="13858" spans="2:2" ht="15">
      <c r="B13858" s="102"/>
    </row>
    <row r="13859" spans="2:2" ht="15">
      <c r="B13859" s="102"/>
    </row>
    <row r="13860" spans="2:2" ht="15">
      <c r="B13860" s="102"/>
    </row>
    <row r="13861" spans="2:2" ht="15">
      <c r="B13861" s="102"/>
    </row>
    <row r="13862" spans="2:2" ht="15">
      <c r="B13862" s="102"/>
    </row>
    <row r="13863" spans="2:2" ht="15">
      <c r="B13863" s="102"/>
    </row>
    <row r="13864" spans="2:2" ht="15">
      <c r="B13864" s="102"/>
    </row>
    <row r="13865" spans="2:2" ht="15">
      <c r="B13865" s="102"/>
    </row>
    <row r="13866" spans="2:2" ht="15">
      <c r="B13866" s="102"/>
    </row>
    <row r="13867" spans="2:2" ht="15">
      <c r="B13867" s="102"/>
    </row>
    <row r="13868" spans="2:2" ht="15">
      <c r="B13868" s="102"/>
    </row>
    <row r="13869" spans="2:2" ht="15">
      <c r="B13869" s="102"/>
    </row>
    <row r="13870" spans="2:2" ht="15">
      <c r="B13870" s="102"/>
    </row>
    <row r="13871" spans="2:2" ht="15">
      <c r="B13871" s="102"/>
    </row>
    <row r="13872" spans="2:2" ht="15">
      <c r="B13872" s="102"/>
    </row>
    <row r="13873" spans="2:2" ht="15">
      <c r="B13873" s="102"/>
    </row>
    <row r="13874" spans="2:2" ht="15">
      <c r="B13874" s="102"/>
    </row>
    <row r="13875" spans="2:2" ht="15">
      <c r="B13875" s="102"/>
    </row>
    <row r="13876" spans="2:2" ht="15">
      <c r="B13876" s="102"/>
    </row>
    <row r="13877" spans="2:2" ht="15">
      <c r="B13877" s="102"/>
    </row>
    <row r="13878" spans="2:2" ht="15">
      <c r="B13878" s="102"/>
    </row>
    <row r="13879" spans="2:2" ht="15">
      <c r="B13879" s="102"/>
    </row>
    <row r="13880" spans="2:2" ht="15">
      <c r="B13880" s="102"/>
    </row>
    <row r="13881" spans="2:2" ht="15">
      <c r="B13881" s="102"/>
    </row>
    <row r="13882" spans="2:2" ht="15">
      <c r="B13882" s="102"/>
    </row>
    <row r="13883" spans="2:2" ht="15">
      <c r="B13883" s="102"/>
    </row>
    <row r="13884" spans="2:2" ht="15">
      <c r="B13884" s="102"/>
    </row>
    <row r="13885" spans="2:2" ht="15">
      <c r="B13885" s="102"/>
    </row>
    <row r="13886" spans="2:2" ht="15">
      <c r="B13886" s="102"/>
    </row>
    <row r="13887" spans="2:2" ht="15">
      <c r="B13887" s="102"/>
    </row>
    <row r="13888" spans="2:2" ht="15">
      <c r="B13888" s="102"/>
    </row>
    <row r="13889" spans="2:2" ht="15">
      <c r="B13889" s="102"/>
    </row>
    <row r="13890" spans="2:2" ht="15">
      <c r="B13890" s="102"/>
    </row>
    <row r="13891" spans="2:2" ht="15">
      <c r="B13891" s="102"/>
    </row>
    <row r="13892" spans="2:2" ht="15">
      <c r="B13892" s="102"/>
    </row>
    <row r="13893" spans="2:2" ht="15">
      <c r="B13893" s="102"/>
    </row>
    <row r="13894" spans="2:2" ht="15">
      <c r="B13894" s="102"/>
    </row>
    <row r="13895" spans="2:2" ht="15">
      <c r="B13895" s="102"/>
    </row>
    <row r="13896" spans="2:2" ht="15">
      <c r="B13896" s="102"/>
    </row>
    <row r="13897" spans="2:2" ht="15">
      <c r="B13897" s="102"/>
    </row>
    <row r="13898" spans="2:2" ht="15">
      <c r="B13898" s="102"/>
    </row>
    <row r="13899" spans="2:2" ht="15">
      <c r="B13899" s="102"/>
    </row>
    <row r="13900" spans="2:2" ht="15">
      <c r="B13900" s="102"/>
    </row>
    <row r="13901" spans="2:2" ht="15">
      <c r="B13901" s="102"/>
    </row>
    <row r="13902" spans="2:2" ht="15">
      <c r="B13902" s="102"/>
    </row>
    <row r="13903" spans="2:2" ht="15">
      <c r="B13903" s="102"/>
    </row>
    <row r="13904" spans="2:2" ht="15">
      <c r="B13904" s="102"/>
    </row>
    <row r="13905" spans="2:2" ht="15">
      <c r="B13905" s="102"/>
    </row>
    <row r="13906" spans="2:2" ht="15">
      <c r="B13906" s="102"/>
    </row>
    <row r="13907" spans="2:2" ht="15">
      <c r="B13907" s="102"/>
    </row>
    <row r="13908" spans="2:2" ht="15">
      <c r="B13908" s="102"/>
    </row>
    <row r="13909" spans="2:2" ht="15">
      <c r="B13909" s="102"/>
    </row>
    <row r="13910" spans="2:2" ht="15">
      <c r="B13910" s="102"/>
    </row>
    <row r="13911" spans="2:2" ht="15">
      <c r="B13911" s="102"/>
    </row>
    <row r="13912" spans="2:2" ht="15">
      <c r="B13912" s="102"/>
    </row>
    <row r="13913" spans="2:2" ht="15">
      <c r="B13913" s="102"/>
    </row>
    <row r="13914" spans="2:2" ht="15">
      <c r="B13914" s="102"/>
    </row>
    <row r="13915" spans="2:2" ht="15">
      <c r="B13915" s="102"/>
    </row>
    <row r="13916" spans="2:2" ht="15">
      <c r="B13916" s="102"/>
    </row>
    <row r="13917" spans="2:2" ht="15">
      <c r="B13917" s="102"/>
    </row>
    <row r="13918" spans="2:2" ht="15">
      <c r="B13918" s="102"/>
    </row>
    <row r="13919" spans="2:2" ht="15">
      <c r="B13919" s="102"/>
    </row>
    <row r="13920" spans="2:2" ht="15">
      <c r="B13920" s="102"/>
    </row>
    <row r="13921" spans="2:2" ht="15">
      <c r="B13921" s="102"/>
    </row>
    <row r="13922" spans="2:2" ht="15">
      <c r="B13922" s="102"/>
    </row>
    <row r="13923" spans="2:2" ht="15">
      <c r="B13923" s="102"/>
    </row>
    <row r="13924" spans="2:2" ht="15">
      <c r="B13924" s="102"/>
    </row>
    <row r="13925" spans="2:2" ht="15">
      <c r="B13925" s="102"/>
    </row>
    <row r="13926" spans="2:2" ht="15">
      <c r="B13926" s="102"/>
    </row>
    <row r="13927" spans="2:2" ht="15">
      <c r="B13927" s="102"/>
    </row>
    <row r="13928" spans="2:2" ht="15">
      <c r="B13928" s="102"/>
    </row>
    <row r="13929" spans="2:2" ht="15">
      <c r="B13929" s="102"/>
    </row>
    <row r="13930" spans="2:2" ht="15">
      <c r="B13930" s="102"/>
    </row>
    <row r="13931" spans="2:2" ht="15">
      <c r="B13931" s="102"/>
    </row>
    <row r="13932" spans="2:2" ht="15">
      <c r="B13932" s="102"/>
    </row>
    <row r="13933" spans="2:2" ht="15">
      <c r="B13933" s="102"/>
    </row>
    <row r="13934" spans="2:2" ht="15">
      <c r="B13934" s="102"/>
    </row>
    <row r="13935" spans="2:2" ht="15">
      <c r="B13935" s="102"/>
    </row>
    <row r="13936" spans="2:2" ht="15">
      <c r="B13936" s="102"/>
    </row>
    <row r="13937" spans="2:2" ht="15">
      <c r="B13937" s="102"/>
    </row>
    <row r="13938" spans="2:2" ht="15">
      <c r="B13938" s="102"/>
    </row>
    <row r="13939" spans="2:2" ht="15">
      <c r="B13939" s="102"/>
    </row>
    <row r="13940" spans="2:2" ht="15">
      <c r="B13940" s="102"/>
    </row>
    <row r="13941" spans="2:2" ht="15">
      <c r="B13941" s="102"/>
    </row>
    <row r="13942" spans="2:2" ht="15">
      <c r="B13942" s="102"/>
    </row>
    <row r="13943" spans="2:2" ht="15">
      <c r="B13943" s="102"/>
    </row>
    <row r="13944" spans="2:2" ht="15">
      <c r="B13944" s="102"/>
    </row>
    <row r="13945" spans="2:2" ht="15">
      <c r="B13945" s="102"/>
    </row>
    <row r="13946" spans="2:2" ht="15">
      <c r="B13946" s="102"/>
    </row>
    <row r="13947" spans="2:2" ht="15">
      <c r="B13947" s="102"/>
    </row>
    <row r="13948" spans="2:2" ht="15">
      <c r="B13948" s="102"/>
    </row>
    <row r="13949" spans="2:2" ht="15">
      <c r="B13949" s="102"/>
    </row>
    <row r="13950" spans="2:2" ht="15">
      <c r="B13950" s="102"/>
    </row>
    <row r="13951" spans="2:2" ht="15">
      <c r="B13951" s="102"/>
    </row>
    <row r="13952" spans="2:2" ht="15">
      <c r="B13952" s="102"/>
    </row>
    <row r="13953" spans="2:2" ht="15">
      <c r="B13953" s="102"/>
    </row>
    <row r="13954" spans="2:2" ht="15">
      <c r="B13954" s="102"/>
    </row>
    <row r="13955" spans="2:2" ht="15">
      <c r="B13955" s="102"/>
    </row>
    <row r="13956" spans="2:2" ht="15">
      <c r="B13956" s="102"/>
    </row>
    <row r="13957" spans="2:2" ht="15">
      <c r="B13957" s="102"/>
    </row>
    <row r="13958" spans="2:2" ht="15">
      <c r="B13958" s="102"/>
    </row>
    <row r="13959" spans="2:2" ht="15">
      <c r="B13959" s="102"/>
    </row>
    <row r="13960" spans="2:2" ht="15">
      <c r="B13960" s="102"/>
    </row>
    <row r="13961" spans="2:2" ht="15">
      <c r="B13961" s="102"/>
    </row>
    <row r="13962" spans="2:2" ht="15">
      <c r="B13962" s="102"/>
    </row>
    <row r="13963" spans="2:2" ht="15">
      <c r="B13963" s="102"/>
    </row>
    <row r="13964" spans="2:2" ht="15">
      <c r="B13964" s="102"/>
    </row>
    <row r="13965" spans="2:2" ht="15">
      <c r="B13965" s="102"/>
    </row>
    <row r="13966" spans="2:2" ht="15">
      <c r="B13966" s="102"/>
    </row>
    <row r="13967" spans="2:2" ht="15">
      <c r="B13967" s="102"/>
    </row>
    <row r="13968" spans="2:2" ht="15">
      <c r="B13968" s="102"/>
    </row>
    <row r="13969" spans="2:2" ht="15">
      <c r="B13969" s="102"/>
    </row>
    <row r="13970" spans="2:2" ht="15">
      <c r="B13970" s="102"/>
    </row>
    <row r="13971" spans="2:2" ht="15">
      <c r="B13971" s="102"/>
    </row>
    <row r="13972" spans="2:2" ht="15">
      <c r="B13972" s="102"/>
    </row>
    <row r="13973" spans="2:2" ht="15">
      <c r="B13973" s="102"/>
    </row>
    <row r="13974" spans="2:2" ht="15">
      <c r="B13974" s="102"/>
    </row>
    <row r="13975" spans="2:2" ht="15">
      <c r="B13975" s="102"/>
    </row>
    <row r="13976" spans="2:2" ht="15">
      <c r="B13976" s="102"/>
    </row>
    <row r="13977" spans="2:2" ht="15">
      <c r="B13977" s="102"/>
    </row>
    <row r="13978" spans="2:2" ht="15">
      <c r="B13978" s="102"/>
    </row>
    <row r="13979" spans="2:2" ht="15">
      <c r="B13979" s="102"/>
    </row>
    <row r="13980" spans="2:2" ht="15">
      <c r="B13980" s="102"/>
    </row>
    <row r="13981" spans="2:2" ht="15">
      <c r="B13981" s="102"/>
    </row>
    <row r="13982" spans="2:2" ht="15">
      <c r="B13982" s="102"/>
    </row>
    <row r="13983" spans="2:2" ht="15">
      <c r="B13983" s="102"/>
    </row>
    <row r="13984" spans="2:2" ht="15">
      <c r="B13984" s="102"/>
    </row>
    <row r="13985" spans="2:2" ht="15">
      <c r="B13985" s="102"/>
    </row>
    <row r="13986" spans="2:2" ht="15">
      <c r="B13986" s="102"/>
    </row>
    <row r="13987" spans="2:2" ht="15">
      <c r="B13987" s="102"/>
    </row>
    <row r="13988" spans="2:2" ht="15">
      <c r="B13988" s="102"/>
    </row>
    <row r="13989" spans="2:2" ht="15">
      <c r="B13989" s="102"/>
    </row>
    <row r="13990" spans="2:2" ht="15">
      <c r="B13990" s="102"/>
    </row>
    <row r="13991" spans="2:2" ht="15">
      <c r="B13991" s="102"/>
    </row>
    <row r="13992" spans="2:2" ht="15">
      <c r="B13992" s="102"/>
    </row>
    <row r="13993" spans="2:2" ht="15">
      <c r="B13993" s="102"/>
    </row>
    <row r="13994" spans="2:2" ht="15">
      <c r="B13994" s="102"/>
    </row>
    <row r="13995" spans="2:2" ht="15">
      <c r="B13995" s="102"/>
    </row>
    <row r="13996" spans="2:2" ht="15">
      <c r="B13996" s="102"/>
    </row>
    <row r="13997" spans="2:2" ht="15">
      <c r="B13997" s="102"/>
    </row>
    <row r="13998" spans="2:2" ht="15">
      <c r="B13998" s="102"/>
    </row>
    <row r="13999" spans="2:2" ht="15">
      <c r="B13999" s="102"/>
    </row>
    <row r="14000" spans="2:2" ht="15">
      <c r="B14000" s="102"/>
    </row>
    <row r="14001" spans="2:2" ht="15">
      <c r="B14001" s="102"/>
    </row>
    <row r="14002" spans="2:2" ht="15">
      <c r="B14002" s="102"/>
    </row>
    <row r="14003" spans="2:2" ht="15">
      <c r="B14003" s="102"/>
    </row>
    <row r="14004" spans="2:2" ht="15">
      <c r="B14004" s="102"/>
    </row>
    <row r="14005" spans="2:2" ht="15">
      <c r="B14005" s="102"/>
    </row>
    <row r="14006" spans="2:2" ht="15">
      <c r="B14006" s="102"/>
    </row>
    <row r="14007" spans="2:2" ht="15">
      <c r="B14007" s="102"/>
    </row>
    <row r="14008" spans="2:2" ht="15">
      <c r="B14008" s="102"/>
    </row>
    <row r="14009" spans="2:2" ht="15">
      <c r="B14009" s="102"/>
    </row>
    <row r="14010" spans="2:2" ht="15">
      <c r="B14010" s="102"/>
    </row>
    <row r="14011" spans="2:2" ht="15">
      <c r="B14011" s="102"/>
    </row>
    <row r="14012" spans="2:2" ht="15">
      <c r="B14012" s="102"/>
    </row>
    <row r="14013" spans="2:2" ht="15">
      <c r="B14013" s="102"/>
    </row>
    <row r="14014" spans="2:2" ht="15">
      <c r="B14014" s="102"/>
    </row>
    <row r="14015" spans="2:2" ht="15">
      <c r="B14015" s="102"/>
    </row>
    <row r="14016" spans="2:2" ht="15">
      <c r="B14016" s="102"/>
    </row>
    <row r="14017" spans="2:2" ht="15">
      <c r="B14017" s="102"/>
    </row>
    <row r="14018" spans="2:2" ht="15">
      <c r="B14018" s="102"/>
    </row>
    <row r="14019" spans="2:2" ht="15">
      <c r="B14019" s="102"/>
    </row>
    <row r="14020" spans="2:2" ht="15">
      <c r="B14020" s="102"/>
    </row>
    <row r="14021" spans="2:2" ht="15">
      <c r="B14021" s="102"/>
    </row>
    <row r="14022" spans="2:2" ht="15">
      <c r="B14022" s="102"/>
    </row>
    <row r="14023" spans="2:2" ht="15">
      <c r="B14023" s="102"/>
    </row>
    <row r="14024" spans="2:2" ht="15">
      <c r="B14024" s="102"/>
    </row>
    <row r="14025" spans="2:2" ht="15">
      <c r="B14025" s="102"/>
    </row>
    <row r="14026" spans="2:2" ht="15">
      <c r="B14026" s="102"/>
    </row>
    <row r="14027" spans="2:2" ht="15">
      <c r="B14027" s="102"/>
    </row>
    <row r="14028" spans="2:2" ht="15">
      <c r="B14028" s="102"/>
    </row>
    <row r="14029" spans="2:2" ht="15">
      <c r="B14029" s="102"/>
    </row>
    <row r="14030" spans="2:2" ht="15">
      <c r="B14030" s="102"/>
    </row>
    <row r="14031" spans="2:2" ht="15">
      <c r="B14031" s="102"/>
    </row>
    <row r="14032" spans="2:2" ht="15">
      <c r="B14032" s="102"/>
    </row>
    <row r="14033" spans="2:2" ht="15">
      <c r="B14033" s="102"/>
    </row>
    <row r="14034" spans="2:2" ht="15">
      <c r="B14034" s="102"/>
    </row>
    <row r="14035" spans="2:2" ht="15">
      <c r="B14035" s="102"/>
    </row>
    <row r="14036" spans="2:2" ht="15">
      <c r="B14036" s="102"/>
    </row>
    <row r="14037" spans="2:2" ht="15">
      <c r="B14037" s="102"/>
    </row>
    <row r="14038" spans="2:2" ht="15">
      <c r="B14038" s="102"/>
    </row>
    <row r="14039" spans="2:2" ht="15">
      <c r="B14039" s="102"/>
    </row>
    <row r="14040" spans="2:2" ht="15">
      <c r="B14040" s="102"/>
    </row>
    <row r="14041" spans="2:2" ht="15">
      <c r="B14041" s="102"/>
    </row>
    <row r="14042" spans="2:2" ht="15">
      <c r="B14042" s="102"/>
    </row>
    <row r="14043" spans="2:2" ht="15">
      <c r="B14043" s="102"/>
    </row>
    <row r="14044" spans="2:2" ht="15">
      <c r="B14044" s="102"/>
    </row>
    <row r="14045" spans="2:2" ht="15">
      <c r="B14045" s="102"/>
    </row>
    <row r="14046" spans="2:2" ht="15">
      <c r="B14046" s="102"/>
    </row>
    <row r="14047" spans="2:2" ht="15">
      <c r="B14047" s="102"/>
    </row>
    <row r="14048" spans="2:2" ht="15">
      <c r="B14048" s="102"/>
    </row>
    <row r="14049" spans="2:2" ht="15">
      <c r="B14049" s="102"/>
    </row>
    <row r="14050" spans="2:2" ht="15">
      <c r="B14050" s="102"/>
    </row>
    <row r="14051" spans="2:2" ht="15">
      <c r="B14051" s="102"/>
    </row>
    <row r="14052" spans="2:2" ht="15">
      <c r="B14052" s="102"/>
    </row>
    <row r="14053" spans="2:2" ht="15">
      <c r="B14053" s="102"/>
    </row>
    <row r="14054" spans="2:2" ht="15">
      <c r="B14054" s="102"/>
    </row>
    <row r="14055" spans="2:2" ht="15">
      <c r="B14055" s="102"/>
    </row>
    <row r="14056" spans="2:2" ht="15">
      <c r="B14056" s="102"/>
    </row>
    <row r="14057" spans="2:2" ht="15">
      <c r="B14057" s="102"/>
    </row>
    <row r="14058" spans="2:2" ht="15">
      <c r="B14058" s="102"/>
    </row>
    <row r="14059" spans="2:2" ht="15">
      <c r="B14059" s="102"/>
    </row>
    <row r="14060" spans="2:2" ht="15">
      <c r="B14060" s="102"/>
    </row>
    <row r="14061" spans="2:2" ht="15">
      <c r="B14061" s="102"/>
    </row>
    <row r="14062" spans="2:2" ht="15">
      <c r="B14062" s="102"/>
    </row>
    <row r="14063" spans="2:2" ht="15">
      <c r="B14063" s="102"/>
    </row>
    <row r="14064" spans="2:2" ht="15">
      <c r="B14064" s="102"/>
    </row>
    <row r="14065" spans="2:2" ht="15">
      <c r="B14065" s="102"/>
    </row>
    <row r="14066" spans="2:2" ht="15">
      <c r="B14066" s="102"/>
    </row>
    <row r="14067" spans="2:2" ht="15">
      <c r="B14067" s="102"/>
    </row>
    <row r="14068" spans="2:2" ht="15">
      <c r="B14068" s="102"/>
    </row>
    <row r="14069" spans="2:2" ht="15">
      <c r="B14069" s="102"/>
    </row>
    <row r="14070" spans="2:2" ht="15">
      <c r="B14070" s="102"/>
    </row>
    <row r="14071" spans="2:2" ht="15">
      <c r="B14071" s="102"/>
    </row>
    <row r="14072" spans="2:2" ht="15">
      <c r="B14072" s="102"/>
    </row>
    <row r="14073" spans="2:2" ht="15">
      <c r="B14073" s="102"/>
    </row>
    <row r="14074" spans="2:2" ht="15">
      <c r="B14074" s="102"/>
    </row>
    <row r="14075" spans="2:2" ht="15">
      <c r="B14075" s="102"/>
    </row>
    <row r="14076" spans="2:2" ht="15">
      <c r="B14076" s="102"/>
    </row>
    <row r="14077" spans="2:2" ht="15">
      <c r="B14077" s="102"/>
    </row>
    <row r="14078" spans="2:2" ht="15">
      <c r="B14078" s="102"/>
    </row>
    <row r="14079" spans="2:2" ht="15">
      <c r="B14079" s="102"/>
    </row>
    <row r="14080" spans="2:2" ht="15">
      <c r="B14080" s="102"/>
    </row>
    <row r="14081" spans="2:2" ht="15">
      <c r="B14081" s="102"/>
    </row>
    <row r="14082" spans="2:2" ht="15">
      <c r="B14082" s="102"/>
    </row>
    <row r="14083" spans="2:2" ht="15">
      <c r="B14083" s="102"/>
    </row>
    <row r="14084" spans="2:2" ht="15">
      <c r="B14084" s="102"/>
    </row>
    <row r="14085" spans="2:2" ht="15">
      <c r="B14085" s="102"/>
    </row>
    <row r="14086" spans="2:2" ht="15">
      <c r="B14086" s="102"/>
    </row>
    <row r="14087" spans="2:2" ht="15">
      <c r="B14087" s="102"/>
    </row>
    <row r="14088" spans="2:2" ht="15">
      <c r="B14088" s="102"/>
    </row>
    <row r="14089" spans="2:2" ht="15">
      <c r="B14089" s="102"/>
    </row>
    <row r="14090" spans="2:2" ht="15">
      <c r="B14090" s="102"/>
    </row>
    <row r="14091" spans="2:2" ht="15">
      <c r="B14091" s="102"/>
    </row>
    <row r="14092" spans="2:2" ht="15">
      <c r="B14092" s="102"/>
    </row>
    <row r="14093" spans="2:2" ht="15">
      <c r="B14093" s="102"/>
    </row>
    <row r="14094" spans="2:2" ht="15">
      <c r="B14094" s="102"/>
    </row>
    <row r="14095" spans="2:2" ht="15">
      <c r="B14095" s="102"/>
    </row>
    <row r="14096" spans="2:2" ht="15">
      <c r="B14096" s="102"/>
    </row>
    <row r="14097" spans="2:2" ht="15">
      <c r="B14097" s="102"/>
    </row>
    <row r="14098" spans="2:2" ht="15">
      <c r="B14098" s="102"/>
    </row>
    <row r="14099" spans="2:2" ht="15">
      <c r="B14099" s="102"/>
    </row>
    <row r="14100" spans="2:2" ht="15">
      <c r="B14100" s="102"/>
    </row>
    <row r="14101" spans="2:2" ht="15">
      <c r="B14101" s="102"/>
    </row>
    <row r="14102" spans="2:2" ht="15">
      <c r="B14102" s="102"/>
    </row>
    <row r="14103" spans="2:2" ht="15">
      <c r="B14103" s="102"/>
    </row>
    <row r="14104" spans="2:2" ht="15">
      <c r="B14104" s="102"/>
    </row>
    <row r="14105" spans="2:2" ht="15">
      <c r="B14105" s="102"/>
    </row>
    <row r="14106" spans="2:2" ht="15">
      <c r="B14106" s="102"/>
    </row>
    <row r="14107" spans="2:2" ht="15">
      <c r="B14107" s="102"/>
    </row>
    <row r="14108" spans="2:2" ht="15">
      <c r="B14108" s="102"/>
    </row>
    <row r="14109" spans="2:2" ht="15">
      <c r="B14109" s="102"/>
    </row>
    <row r="14110" spans="2:2" ht="15">
      <c r="B14110" s="102"/>
    </row>
    <row r="14111" spans="2:2" ht="15">
      <c r="B14111" s="102"/>
    </row>
    <row r="14112" spans="2:2" ht="15">
      <c r="B14112" s="102"/>
    </row>
    <row r="14113" spans="2:2" ht="15">
      <c r="B14113" s="102"/>
    </row>
    <row r="14114" spans="2:2" ht="15">
      <c r="B14114" s="102"/>
    </row>
    <row r="14115" spans="2:2" ht="15">
      <c r="B14115" s="102"/>
    </row>
    <row r="14116" spans="2:2" ht="15">
      <c r="B14116" s="102"/>
    </row>
    <row r="14117" spans="2:2" ht="15">
      <c r="B14117" s="102"/>
    </row>
    <row r="14118" spans="2:2" ht="15">
      <c r="B14118" s="102"/>
    </row>
    <row r="14119" spans="2:2" ht="15">
      <c r="B14119" s="102"/>
    </row>
    <row r="14120" spans="2:2" ht="15">
      <c r="B14120" s="102"/>
    </row>
    <row r="14121" spans="2:2" ht="15">
      <c r="B14121" s="102"/>
    </row>
    <row r="14122" spans="2:2" ht="15">
      <c r="B14122" s="102"/>
    </row>
    <row r="14123" spans="2:2" ht="15">
      <c r="B14123" s="102"/>
    </row>
    <row r="14124" spans="2:2" ht="15">
      <c r="B14124" s="102"/>
    </row>
    <row r="14125" spans="2:2" ht="15">
      <c r="B14125" s="102"/>
    </row>
    <row r="14126" spans="2:2" ht="15">
      <c r="B14126" s="102"/>
    </row>
    <row r="14127" spans="2:2" ht="15">
      <c r="B14127" s="102"/>
    </row>
    <row r="14128" spans="2:2" ht="15">
      <c r="B14128" s="102"/>
    </row>
    <row r="14129" spans="2:2" ht="15">
      <c r="B14129" s="102"/>
    </row>
    <row r="14130" spans="2:2" ht="15">
      <c r="B14130" s="102"/>
    </row>
    <row r="14131" spans="2:2" ht="15">
      <c r="B14131" s="102"/>
    </row>
    <row r="14132" spans="2:2" ht="15">
      <c r="B14132" s="102"/>
    </row>
    <row r="14133" spans="2:2" ht="15">
      <c r="B14133" s="102"/>
    </row>
    <row r="14134" spans="2:2" ht="15">
      <c r="B14134" s="102"/>
    </row>
    <row r="14135" spans="2:2" ht="15">
      <c r="B14135" s="102"/>
    </row>
    <row r="14136" spans="2:2" ht="15">
      <c r="B14136" s="102"/>
    </row>
    <row r="14137" spans="2:2" ht="15">
      <c r="B14137" s="102"/>
    </row>
    <row r="14138" spans="2:2" ht="15">
      <c r="B14138" s="102"/>
    </row>
    <row r="14139" spans="2:2" ht="15">
      <c r="B14139" s="102"/>
    </row>
    <row r="14140" spans="2:2" ht="15">
      <c r="B14140" s="102"/>
    </row>
    <row r="14141" spans="2:2" ht="15">
      <c r="B14141" s="102"/>
    </row>
    <row r="14142" spans="2:2" ht="15">
      <c r="B14142" s="102"/>
    </row>
    <row r="14143" spans="2:2" ht="15">
      <c r="B14143" s="102"/>
    </row>
    <row r="14144" spans="2:2" ht="15">
      <c r="B14144" s="102"/>
    </row>
    <row r="14145" spans="2:2" ht="15">
      <c r="B14145" s="102"/>
    </row>
    <row r="14146" spans="2:2" ht="15">
      <c r="B14146" s="102"/>
    </row>
    <row r="14147" spans="2:2" ht="15">
      <c r="B14147" s="102"/>
    </row>
    <row r="14148" spans="2:2" ht="15">
      <c r="B14148" s="102"/>
    </row>
    <row r="14149" spans="2:2" ht="15">
      <c r="B14149" s="102"/>
    </row>
    <row r="14150" spans="2:2" ht="15">
      <c r="B14150" s="102"/>
    </row>
    <row r="14151" spans="2:2" ht="15">
      <c r="B14151" s="102"/>
    </row>
    <row r="14152" spans="2:2" ht="15">
      <c r="B14152" s="102"/>
    </row>
    <row r="14153" spans="2:2" ht="15">
      <c r="B14153" s="102"/>
    </row>
    <row r="14154" spans="2:2" ht="15">
      <c r="B14154" s="102"/>
    </row>
    <row r="14155" spans="2:2" ht="15">
      <c r="B14155" s="102"/>
    </row>
    <row r="14156" spans="2:2" ht="15">
      <c r="B14156" s="102"/>
    </row>
    <row r="14157" spans="2:2" ht="15">
      <c r="B14157" s="102"/>
    </row>
    <row r="14158" spans="2:2" ht="15">
      <c r="B14158" s="102"/>
    </row>
    <row r="14159" spans="2:2" ht="15">
      <c r="B14159" s="102"/>
    </row>
    <row r="14160" spans="2:2" ht="15">
      <c r="B14160" s="102"/>
    </row>
    <row r="14161" spans="2:2" ht="15">
      <c r="B14161" s="102"/>
    </row>
    <row r="14162" spans="2:2" ht="15">
      <c r="B14162" s="102"/>
    </row>
    <row r="14163" spans="2:2" ht="15">
      <c r="B14163" s="102"/>
    </row>
    <row r="14164" spans="2:2" ht="15">
      <c r="B14164" s="102"/>
    </row>
    <row r="14165" spans="2:2" ht="15">
      <c r="B14165" s="102"/>
    </row>
    <row r="14166" spans="2:2" ht="15">
      <c r="B14166" s="102"/>
    </row>
    <row r="14167" spans="2:2" ht="15">
      <c r="B14167" s="102"/>
    </row>
    <row r="14168" spans="2:2" ht="15">
      <c r="B14168" s="102"/>
    </row>
    <row r="14169" spans="2:2" ht="15">
      <c r="B14169" s="102"/>
    </row>
    <row r="14170" spans="2:2" ht="15">
      <c r="B14170" s="102"/>
    </row>
    <row r="14171" spans="2:2" ht="15">
      <c r="B14171" s="102"/>
    </row>
    <row r="14172" spans="2:2" ht="15">
      <c r="B14172" s="102"/>
    </row>
    <row r="14173" spans="2:2" ht="15">
      <c r="B14173" s="102"/>
    </row>
    <row r="14174" spans="2:2" ht="15">
      <c r="B14174" s="102"/>
    </row>
    <row r="14175" spans="2:2" ht="15">
      <c r="B14175" s="102"/>
    </row>
    <row r="14176" spans="2:2" ht="15">
      <c r="B14176" s="102"/>
    </row>
    <row r="14177" spans="2:2" ht="15">
      <c r="B14177" s="102"/>
    </row>
    <row r="14178" spans="2:2" ht="15">
      <c r="B14178" s="102"/>
    </row>
    <row r="14179" spans="2:2" ht="15">
      <c r="B14179" s="102"/>
    </row>
    <row r="14180" spans="2:2" ht="15">
      <c r="B14180" s="102"/>
    </row>
    <row r="14181" spans="2:2" ht="15">
      <c r="B14181" s="102"/>
    </row>
    <row r="14182" spans="2:2" ht="15">
      <c r="B14182" s="102"/>
    </row>
    <row r="14183" spans="2:2" ht="15">
      <c r="B14183" s="102"/>
    </row>
    <row r="14184" spans="2:2" ht="15">
      <c r="B14184" s="102"/>
    </row>
    <row r="14185" spans="2:2" ht="15">
      <c r="B14185" s="102"/>
    </row>
    <row r="14186" spans="2:2" ht="15">
      <c r="B14186" s="102"/>
    </row>
    <row r="14187" spans="2:2" ht="15">
      <c r="B14187" s="102"/>
    </row>
    <row r="14188" spans="2:2" ht="15">
      <c r="B14188" s="102"/>
    </row>
    <row r="14189" spans="2:2" ht="15">
      <c r="B14189" s="102"/>
    </row>
    <row r="14190" spans="2:2" ht="15">
      <c r="B14190" s="102"/>
    </row>
    <row r="14191" spans="2:2" ht="15">
      <c r="B14191" s="102"/>
    </row>
    <row r="14192" spans="2:2" ht="15">
      <c r="B14192" s="102"/>
    </row>
    <row r="14193" spans="2:2" ht="15">
      <c r="B14193" s="102"/>
    </row>
    <row r="14194" spans="2:2" ht="15">
      <c r="B14194" s="102"/>
    </row>
    <row r="14195" spans="2:2" ht="15">
      <c r="B14195" s="102"/>
    </row>
    <row r="14196" spans="2:2" ht="15">
      <c r="B14196" s="102"/>
    </row>
    <row r="14197" spans="2:2" ht="15">
      <c r="B14197" s="102"/>
    </row>
    <row r="14198" spans="2:2" ht="15">
      <c r="B14198" s="102"/>
    </row>
    <row r="14199" spans="2:2" ht="15">
      <c r="B14199" s="102"/>
    </row>
    <row r="14200" spans="2:2" ht="15">
      <c r="B14200" s="102"/>
    </row>
    <row r="14201" spans="2:2" ht="15">
      <c r="B14201" s="102"/>
    </row>
    <row r="14202" spans="2:2" ht="15">
      <c r="B14202" s="102"/>
    </row>
    <row r="14203" spans="2:2" ht="15">
      <c r="B14203" s="102"/>
    </row>
    <row r="14204" spans="2:2" ht="15">
      <c r="B14204" s="102"/>
    </row>
    <row r="14205" spans="2:2" ht="15">
      <c r="B14205" s="102"/>
    </row>
    <row r="14206" spans="2:2" ht="15">
      <c r="B14206" s="102"/>
    </row>
    <row r="14207" spans="2:2" ht="15">
      <c r="B14207" s="102"/>
    </row>
    <row r="14208" spans="2:2" ht="15">
      <c r="B14208" s="102"/>
    </row>
    <row r="14209" spans="2:2" ht="15">
      <c r="B14209" s="102"/>
    </row>
    <row r="14210" spans="2:2" ht="15">
      <c r="B14210" s="102"/>
    </row>
    <row r="14211" spans="2:2" ht="15">
      <c r="B14211" s="102"/>
    </row>
    <row r="14212" spans="2:2" ht="15">
      <c r="B14212" s="102"/>
    </row>
    <row r="14213" spans="2:2" ht="15">
      <c r="B14213" s="102"/>
    </row>
    <row r="14214" spans="2:2" ht="15">
      <c r="B14214" s="102"/>
    </row>
    <row r="14215" spans="2:2" ht="15">
      <c r="B14215" s="102"/>
    </row>
    <row r="14216" spans="2:2" ht="15">
      <c r="B14216" s="102"/>
    </row>
    <row r="14217" spans="2:2" ht="15">
      <c r="B14217" s="102"/>
    </row>
    <row r="14218" spans="2:2" ht="15">
      <c r="B14218" s="102"/>
    </row>
    <row r="14219" spans="2:2" ht="15">
      <c r="B14219" s="102"/>
    </row>
    <row r="14220" spans="2:2" ht="15">
      <c r="B14220" s="102"/>
    </row>
    <row r="14221" spans="2:2" ht="15">
      <c r="B14221" s="102"/>
    </row>
    <row r="14222" spans="2:2" ht="15">
      <c r="B14222" s="102"/>
    </row>
    <row r="14223" spans="2:2" ht="15">
      <c r="B14223" s="102"/>
    </row>
    <row r="14224" spans="2:2" ht="15">
      <c r="B14224" s="102"/>
    </row>
    <row r="14225" spans="2:2" ht="15">
      <c r="B14225" s="102"/>
    </row>
    <row r="14226" spans="2:2" ht="15">
      <c r="B14226" s="102"/>
    </row>
    <row r="14227" spans="2:2" ht="15">
      <c r="B14227" s="102"/>
    </row>
    <row r="14228" spans="2:2" ht="15">
      <c r="B14228" s="102"/>
    </row>
    <row r="14229" spans="2:2" ht="15">
      <c r="B14229" s="102"/>
    </row>
    <row r="14230" spans="2:2" ht="15">
      <c r="B14230" s="102"/>
    </row>
    <row r="14231" spans="2:2" ht="15">
      <c r="B14231" s="102"/>
    </row>
    <row r="14232" spans="2:2" ht="15">
      <c r="B14232" s="102"/>
    </row>
    <row r="14233" spans="2:2" ht="15">
      <c r="B14233" s="102"/>
    </row>
    <row r="14234" spans="2:2" ht="15">
      <c r="B14234" s="102"/>
    </row>
    <row r="14235" spans="2:2" ht="15">
      <c r="B14235" s="102"/>
    </row>
    <row r="14236" spans="2:2" ht="15">
      <c r="B14236" s="102"/>
    </row>
    <row r="14237" spans="2:2" ht="15">
      <c r="B14237" s="102"/>
    </row>
    <row r="14238" spans="2:2" ht="15">
      <c r="B14238" s="102"/>
    </row>
    <row r="14239" spans="2:2" ht="15">
      <c r="B14239" s="102"/>
    </row>
    <row r="14240" spans="2:2" ht="15">
      <c r="B14240" s="102"/>
    </row>
    <row r="14241" spans="2:2" ht="15">
      <c r="B14241" s="102"/>
    </row>
    <row r="14242" spans="2:2" ht="15">
      <c r="B14242" s="102"/>
    </row>
    <row r="14243" spans="2:2" ht="15">
      <c r="B14243" s="102"/>
    </row>
    <row r="14244" spans="2:2" ht="15">
      <c r="B14244" s="102"/>
    </row>
    <row r="14245" spans="2:2" ht="15">
      <c r="B14245" s="102"/>
    </row>
    <row r="14246" spans="2:2" ht="15">
      <c r="B14246" s="102"/>
    </row>
    <row r="14247" spans="2:2" ht="15">
      <c r="B14247" s="102"/>
    </row>
    <row r="14248" spans="2:2" ht="15">
      <c r="B14248" s="102"/>
    </row>
    <row r="14249" spans="2:2" ht="15">
      <c r="B14249" s="102"/>
    </row>
    <row r="14250" spans="2:2" ht="15">
      <c r="B14250" s="102"/>
    </row>
    <row r="14251" spans="2:2" ht="15">
      <c r="B14251" s="102"/>
    </row>
    <row r="14252" spans="2:2" ht="15">
      <c r="B14252" s="102"/>
    </row>
    <row r="14253" spans="2:2" ht="15">
      <c r="B14253" s="102"/>
    </row>
    <row r="14254" spans="2:2" ht="15">
      <c r="B14254" s="102"/>
    </row>
    <row r="14255" spans="2:2" ht="15">
      <c r="B14255" s="102"/>
    </row>
    <row r="14256" spans="2:2" ht="15">
      <c r="B14256" s="102"/>
    </row>
    <row r="14257" spans="2:2" ht="15">
      <c r="B14257" s="102"/>
    </row>
    <row r="14258" spans="2:2" ht="15">
      <c r="B14258" s="102"/>
    </row>
    <row r="14259" spans="2:2" ht="15">
      <c r="B14259" s="102"/>
    </row>
    <row r="14260" spans="2:2" ht="15">
      <c r="B14260" s="102"/>
    </row>
    <row r="14261" spans="2:2" ht="15">
      <c r="B14261" s="102"/>
    </row>
    <row r="14262" spans="2:2" ht="15">
      <c r="B14262" s="102"/>
    </row>
    <row r="14263" spans="2:2" ht="15">
      <c r="B14263" s="102"/>
    </row>
    <row r="14264" spans="2:2" ht="15">
      <c r="B14264" s="102"/>
    </row>
    <row r="14265" spans="2:2" ht="15">
      <c r="B14265" s="102"/>
    </row>
    <row r="14266" spans="2:2" ht="15">
      <c r="B14266" s="102"/>
    </row>
    <row r="14267" spans="2:2" ht="15">
      <c r="B14267" s="102"/>
    </row>
    <row r="14268" spans="2:2" ht="15">
      <c r="B14268" s="102"/>
    </row>
    <row r="14269" spans="2:2" ht="15">
      <c r="B14269" s="102"/>
    </row>
    <row r="14270" spans="2:2" ht="15">
      <c r="B14270" s="102"/>
    </row>
    <row r="14271" spans="2:2" ht="15">
      <c r="B14271" s="102"/>
    </row>
    <row r="14272" spans="2:2" ht="15">
      <c r="B14272" s="102"/>
    </row>
    <row r="14273" spans="2:2" ht="15">
      <c r="B14273" s="102"/>
    </row>
    <row r="14274" spans="2:2" ht="15">
      <c r="B14274" s="102"/>
    </row>
    <row r="14275" spans="2:2" ht="15">
      <c r="B14275" s="102"/>
    </row>
    <row r="14276" spans="2:2" ht="15">
      <c r="B14276" s="102"/>
    </row>
    <row r="14277" spans="2:2" ht="15">
      <c r="B14277" s="102"/>
    </row>
    <row r="14278" spans="2:2" ht="15">
      <c r="B14278" s="102"/>
    </row>
    <row r="14279" spans="2:2" ht="15">
      <c r="B14279" s="102"/>
    </row>
    <row r="14280" spans="2:2" ht="15">
      <c r="B14280" s="102"/>
    </row>
    <row r="14281" spans="2:2" ht="15">
      <c r="B14281" s="102"/>
    </row>
    <row r="14282" spans="2:2" ht="15">
      <c r="B14282" s="102"/>
    </row>
    <row r="14283" spans="2:2" ht="15">
      <c r="B14283" s="102"/>
    </row>
    <row r="14284" spans="2:2" ht="15">
      <c r="B14284" s="102"/>
    </row>
    <row r="14285" spans="2:2" ht="15">
      <c r="B14285" s="102"/>
    </row>
    <row r="14286" spans="2:2" ht="15">
      <c r="B14286" s="102"/>
    </row>
    <row r="14287" spans="2:2" ht="15">
      <c r="B14287" s="102"/>
    </row>
    <row r="14288" spans="2:2" ht="15">
      <c r="B14288" s="102"/>
    </row>
    <row r="14289" spans="2:2" ht="15">
      <c r="B14289" s="102"/>
    </row>
    <row r="14290" spans="2:2" ht="15">
      <c r="B14290" s="102"/>
    </row>
    <row r="14291" spans="2:2" ht="15">
      <c r="B14291" s="102"/>
    </row>
    <row r="14292" spans="2:2" ht="15">
      <c r="B14292" s="102"/>
    </row>
    <row r="14293" spans="2:2" ht="15">
      <c r="B14293" s="102"/>
    </row>
    <row r="14294" spans="2:2" ht="15">
      <c r="B14294" s="102"/>
    </row>
    <row r="14295" spans="2:2" ht="15">
      <c r="B14295" s="102"/>
    </row>
    <row r="14296" spans="2:2" ht="15">
      <c r="B14296" s="102"/>
    </row>
    <row r="14297" spans="2:2" ht="15">
      <c r="B14297" s="102"/>
    </row>
    <row r="14298" spans="2:2" ht="15">
      <c r="B14298" s="102"/>
    </row>
    <row r="14299" spans="2:2" ht="15">
      <c r="B14299" s="102"/>
    </row>
    <row r="14300" spans="2:2" ht="15">
      <c r="B14300" s="102"/>
    </row>
    <row r="14301" spans="2:2" ht="15">
      <c r="B14301" s="102"/>
    </row>
    <row r="14302" spans="2:2" ht="15">
      <c r="B14302" s="102"/>
    </row>
    <row r="14303" spans="2:2" ht="15">
      <c r="B14303" s="102"/>
    </row>
    <row r="14304" spans="2:2" ht="15">
      <c r="B14304" s="102"/>
    </row>
    <row r="14305" spans="2:2" ht="15">
      <c r="B14305" s="102"/>
    </row>
    <row r="14306" spans="2:2" ht="15">
      <c r="B14306" s="102"/>
    </row>
    <row r="14307" spans="2:2" ht="15">
      <c r="B14307" s="102"/>
    </row>
    <row r="14308" spans="2:2" ht="15">
      <c r="B14308" s="102"/>
    </row>
    <row r="14309" spans="2:2" ht="15">
      <c r="B14309" s="102"/>
    </row>
    <row r="14310" spans="2:2" ht="15">
      <c r="B14310" s="102"/>
    </row>
    <row r="14311" spans="2:2" ht="15">
      <c r="B14311" s="102"/>
    </row>
    <row r="14312" spans="2:2" ht="15">
      <c r="B14312" s="102"/>
    </row>
    <row r="14313" spans="2:2" ht="15">
      <c r="B14313" s="102"/>
    </row>
    <row r="14314" spans="2:2" ht="15">
      <c r="B14314" s="102"/>
    </row>
    <row r="14315" spans="2:2" ht="15">
      <c r="B14315" s="102"/>
    </row>
    <row r="14316" spans="2:2" ht="15">
      <c r="B14316" s="102"/>
    </row>
    <row r="14317" spans="2:2" ht="15">
      <c r="B14317" s="102"/>
    </row>
    <row r="14318" spans="2:2" ht="15">
      <c r="B14318" s="102"/>
    </row>
    <row r="14319" spans="2:2" ht="15">
      <c r="B14319" s="102"/>
    </row>
    <row r="14320" spans="2:2" ht="15">
      <c r="B14320" s="102"/>
    </row>
    <row r="14321" spans="2:2" ht="15">
      <c r="B14321" s="102"/>
    </row>
    <row r="14322" spans="2:2" ht="15">
      <c r="B14322" s="102"/>
    </row>
    <row r="14323" spans="2:2" ht="15">
      <c r="B14323" s="102"/>
    </row>
    <row r="14324" spans="2:2" ht="15">
      <c r="B14324" s="102"/>
    </row>
    <row r="14325" spans="2:2" ht="15">
      <c r="B14325" s="102"/>
    </row>
    <row r="14326" spans="2:2" ht="15">
      <c r="B14326" s="102"/>
    </row>
    <row r="14327" spans="2:2" ht="15">
      <c r="B14327" s="102"/>
    </row>
    <row r="14328" spans="2:2" ht="15">
      <c r="B14328" s="102"/>
    </row>
    <row r="14329" spans="2:2" ht="15">
      <c r="B14329" s="102"/>
    </row>
    <row r="14330" spans="2:2" ht="15">
      <c r="B14330" s="102"/>
    </row>
    <row r="14331" spans="2:2" ht="15">
      <c r="B14331" s="102"/>
    </row>
    <row r="14332" spans="2:2" ht="15">
      <c r="B14332" s="102"/>
    </row>
    <row r="14333" spans="2:2" ht="15">
      <c r="B14333" s="102"/>
    </row>
    <row r="14334" spans="2:2" ht="15">
      <c r="B14334" s="102"/>
    </row>
    <row r="14335" spans="2:2" ht="15">
      <c r="B14335" s="102"/>
    </row>
    <row r="14336" spans="2:2" ht="15">
      <c r="B14336" s="102"/>
    </row>
    <row r="14337" spans="2:2" ht="15">
      <c r="B14337" s="102"/>
    </row>
    <row r="14338" spans="2:2" ht="15">
      <c r="B14338" s="102"/>
    </row>
    <row r="14339" spans="2:2" ht="15">
      <c r="B14339" s="102"/>
    </row>
    <row r="14340" spans="2:2" ht="15">
      <c r="B14340" s="102"/>
    </row>
    <row r="14341" spans="2:2" ht="15">
      <c r="B14341" s="102"/>
    </row>
    <row r="14342" spans="2:2" ht="15">
      <c r="B14342" s="102"/>
    </row>
    <row r="14343" spans="2:2" ht="15">
      <c r="B14343" s="102"/>
    </row>
    <row r="14344" spans="2:2" ht="15">
      <c r="B14344" s="102"/>
    </row>
    <row r="14345" spans="2:2" ht="15">
      <c r="B14345" s="102"/>
    </row>
    <row r="14346" spans="2:2" ht="15">
      <c r="B14346" s="102"/>
    </row>
    <row r="14347" spans="2:2" ht="15">
      <c r="B14347" s="102"/>
    </row>
    <row r="14348" spans="2:2" ht="15">
      <c r="B14348" s="102"/>
    </row>
    <row r="14349" spans="2:2" ht="15">
      <c r="B14349" s="102"/>
    </row>
    <row r="14350" spans="2:2" ht="15">
      <c r="B14350" s="102"/>
    </row>
    <row r="14351" spans="2:2" ht="15">
      <c r="B14351" s="102"/>
    </row>
    <row r="14352" spans="2:2" ht="15">
      <c r="B14352" s="102"/>
    </row>
    <row r="14353" spans="2:2" ht="15">
      <c r="B14353" s="102"/>
    </row>
    <row r="14354" spans="2:2" ht="15">
      <c r="B14354" s="102"/>
    </row>
    <row r="14355" spans="2:2" ht="15">
      <c r="B14355" s="102"/>
    </row>
    <row r="14356" spans="2:2" ht="15">
      <c r="B14356" s="102"/>
    </row>
    <row r="14357" spans="2:2" ht="15">
      <c r="B14357" s="102"/>
    </row>
    <row r="14358" spans="2:2" ht="15">
      <c r="B14358" s="102"/>
    </row>
    <row r="14359" spans="2:2" ht="15">
      <c r="B14359" s="102"/>
    </row>
    <row r="14360" spans="2:2" ht="15">
      <c r="B14360" s="102"/>
    </row>
    <row r="14361" spans="2:2" ht="15">
      <c r="B14361" s="102"/>
    </row>
    <row r="14362" spans="2:2" ht="15">
      <c r="B14362" s="102"/>
    </row>
    <row r="14363" spans="2:2" ht="15">
      <c r="B14363" s="102"/>
    </row>
    <row r="14364" spans="2:2" ht="15">
      <c r="B14364" s="102"/>
    </row>
    <row r="14365" spans="2:2" ht="15">
      <c r="B14365" s="102"/>
    </row>
    <row r="14366" spans="2:2" ht="15">
      <c r="B14366" s="102"/>
    </row>
    <row r="14367" spans="2:2" ht="15">
      <c r="B14367" s="102"/>
    </row>
    <row r="14368" spans="2:2" ht="15">
      <c r="B14368" s="102"/>
    </row>
    <row r="14369" spans="2:2" ht="15">
      <c r="B14369" s="102"/>
    </row>
    <row r="14370" spans="2:2" ht="15">
      <c r="B14370" s="102"/>
    </row>
    <row r="14371" spans="2:2" ht="15">
      <c r="B14371" s="102"/>
    </row>
    <row r="14372" spans="2:2" ht="15">
      <c r="B14372" s="102"/>
    </row>
    <row r="14373" spans="2:2" ht="15">
      <c r="B14373" s="102"/>
    </row>
    <row r="14374" spans="2:2" ht="15">
      <c r="B14374" s="102"/>
    </row>
    <row r="14375" spans="2:2" ht="15">
      <c r="B14375" s="102"/>
    </row>
    <row r="14376" spans="2:2" ht="15">
      <c r="B14376" s="102"/>
    </row>
    <row r="14377" spans="2:2" ht="15">
      <c r="B14377" s="102"/>
    </row>
    <row r="14378" spans="2:2" ht="15">
      <c r="B14378" s="102"/>
    </row>
    <row r="14379" spans="2:2" ht="15">
      <c r="B14379" s="102"/>
    </row>
    <row r="14380" spans="2:2" ht="15">
      <c r="B14380" s="102"/>
    </row>
    <row r="14381" spans="2:2" ht="15">
      <c r="B14381" s="102"/>
    </row>
    <row r="14382" spans="2:2" ht="15">
      <c r="B14382" s="102"/>
    </row>
    <row r="14383" spans="2:2" ht="15">
      <c r="B14383" s="102"/>
    </row>
    <row r="14384" spans="2:2" ht="15">
      <c r="B14384" s="102"/>
    </row>
    <row r="14385" spans="2:2" ht="15">
      <c r="B14385" s="102"/>
    </row>
    <row r="14386" spans="2:2" ht="15">
      <c r="B14386" s="102"/>
    </row>
    <row r="14387" spans="2:2" ht="15">
      <c r="B14387" s="102"/>
    </row>
    <row r="14388" spans="2:2" ht="15">
      <c r="B14388" s="102"/>
    </row>
    <row r="14389" spans="2:2" ht="15">
      <c r="B14389" s="102"/>
    </row>
    <row r="14390" spans="2:2" ht="15">
      <c r="B14390" s="102"/>
    </row>
    <row r="14391" spans="2:2" ht="15">
      <c r="B14391" s="102"/>
    </row>
    <row r="14392" spans="2:2" ht="15">
      <c r="B14392" s="102"/>
    </row>
    <row r="14393" spans="2:2" ht="15">
      <c r="B14393" s="102"/>
    </row>
    <row r="14394" spans="2:2" ht="15">
      <c r="B14394" s="102"/>
    </row>
    <row r="14395" spans="2:2" ht="15">
      <c r="B14395" s="102"/>
    </row>
    <row r="14396" spans="2:2" ht="15">
      <c r="B14396" s="102"/>
    </row>
    <row r="14397" spans="2:2" ht="15">
      <c r="B14397" s="102"/>
    </row>
    <row r="14398" spans="2:2" ht="15">
      <c r="B14398" s="102"/>
    </row>
    <row r="14399" spans="2:2" ht="15">
      <c r="B14399" s="102"/>
    </row>
    <row r="14400" spans="2:2" ht="15">
      <c r="B14400" s="102"/>
    </row>
    <row r="14401" spans="2:2" ht="15">
      <c r="B14401" s="102"/>
    </row>
    <row r="14402" spans="2:2" ht="15">
      <c r="B14402" s="102"/>
    </row>
    <row r="14403" spans="2:2" ht="15">
      <c r="B14403" s="102"/>
    </row>
    <row r="14404" spans="2:2" ht="15">
      <c r="B14404" s="102"/>
    </row>
    <row r="14405" spans="2:2" ht="15">
      <c r="B14405" s="102"/>
    </row>
    <row r="14406" spans="2:2" ht="15">
      <c r="B14406" s="102"/>
    </row>
    <row r="14407" spans="2:2" ht="15">
      <c r="B14407" s="102"/>
    </row>
    <row r="14408" spans="2:2" ht="15">
      <c r="B14408" s="102"/>
    </row>
    <row r="14409" spans="2:2" ht="15">
      <c r="B14409" s="102"/>
    </row>
    <row r="14410" spans="2:2" ht="15">
      <c r="B14410" s="102"/>
    </row>
    <row r="14411" spans="2:2" ht="15">
      <c r="B14411" s="102"/>
    </row>
    <row r="14412" spans="2:2" ht="15">
      <c r="B14412" s="102"/>
    </row>
    <row r="14413" spans="2:2" ht="15">
      <c r="B14413" s="102"/>
    </row>
    <row r="14414" spans="2:2" ht="15">
      <c r="B14414" s="102"/>
    </row>
    <row r="14415" spans="2:2" ht="15">
      <c r="B14415" s="102"/>
    </row>
    <row r="14416" spans="2:2" ht="15">
      <c r="B14416" s="102"/>
    </row>
    <row r="14417" spans="2:2" ht="15">
      <c r="B14417" s="102"/>
    </row>
    <row r="14418" spans="2:2" ht="15">
      <c r="B14418" s="102"/>
    </row>
    <row r="14419" spans="2:2" ht="15">
      <c r="B14419" s="102"/>
    </row>
    <row r="14420" spans="2:2" ht="15">
      <c r="B14420" s="102"/>
    </row>
    <row r="14421" spans="2:2" ht="15">
      <c r="B14421" s="102"/>
    </row>
    <row r="14422" spans="2:2" ht="15">
      <c r="B14422" s="102"/>
    </row>
    <row r="14423" spans="2:2" ht="15">
      <c r="B14423" s="102"/>
    </row>
    <row r="14424" spans="2:2" ht="15">
      <c r="B14424" s="102"/>
    </row>
    <row r="14425" spans="2:2" ht="15">
      <c r="B14425" s="102"/>
    </row>
    <row r="14426" spans="2:2" ht="15">
      <c r="B14426" s="102"/>
    </row>
    <row r="14427" spans="2:2" ht="15">
      <c r="B14427" s="102"/>
    </row>
    <row r="14428" spans="2:2" ht="15">
      <c r="B14428" s="102"/>
    </row>
    <row r="14429" spans="2:2" ht="15">
      <c r="B14429" s="102"/>
    </row>
    <row r="14430" spans="2:2" ht="15">
      <c r="B14430" s="102"/>
    </row>
    <row r="14431" spans="2:2" ht="15">
      <c r="B14431" s="102"/>
    </row>
    <row r="14432" spans="2:2" ht="15">
      <c r="B14432" s="102"/>
    </row>
    <row r="14433" spans="2:2" ht="15">
      <c r="B14433" s="102"/>
    </row>
    <row r="14434" spans="2:2" ht="15">
      <c r="B14434" s="102"/>
    </row>
    <row r="14435" spans="2:2" ht="15">
      <c r="B14435" s="102"/>
    </row>
    <row r="14436" spans="2:2" ht="15">
      <c r="B14436" s="102"/>
    </row>
    <row r="14437" spans="2:2" ht="15">
      <c r="B14437" s="102"/>
    </row>
    <row r="14438" spans="2:2" ht="15">
      <c r="B14438" s="102"/>
    </row>
    <row r="14439" spans="2:2" ht="15">
      <c r="B14439" s="102"/>
    </row>
    <row r="14440" spans="2:2" ht="15">
      <c r="B14440" s="102"/>
    </row>
    <row r="14441" spans="2:2" ht="15">
      <c r="B14441" s="102"/>
    </row>
    <row r="14442" spans="2:2" ht="15">
      <c r="B14442" s="102"/>
    </row>
    <row r="14443" spans="2:2" ht="15">
      <c r="B14443" s="102"/>
    </row>
    <row r="14444" spans="2:2" ht="15">
      <c r="B14444" s="102"/>
    </row>
    <row r="14445" spans="2:2" ht="15">
      <c r="B14445" s="102"/>
    </row>
    <row r="14446" spans="2:2" ht="15">
      <c r="B14446" s="102"/>
    </row>
    <row r="14447" spans="2:2" ht="15">
      <c r="B14447" s="102"/>
    </row>
    <row r="14448" spans="2:2" ht="15">
      <c r="B14448" s="102"/>
    </row>
    <row r="14449" spans="2:2" ht="15">
      <c r="B14449" s="102"/>
    </row>
    <row r="14450" spans="2:2" ht="15">
      <c r="B14450" s="102"/>
    </row>
    <row r="14451" spans="2:2" ht="15">
      <c r="B14451" s="102"/>
    </row>
    <row r="14452" spans="2:2" ht="15">
      <c r="B14452" s="102"/>
    </row>
    <row r="14453" spans="2:2" ht="15">
      <c r="B14453" s="102"/>
    </row>
    <row r="14454" spans="2:2" ht="15">
      <c r="B14454" s="102"/>
    </row>
    <row r="14455" spans="2:2" ht="15">
      <c r="B14455" s="102"/>
    </row>
    <row r="14456" spans="2:2" ht="15">
      <c r="B14456" s="102"/>
    </row>
    <row r="14457" spans="2:2" ht="15">
      <c r="B14457" s="102"/>
    </row>
    <row r="14458" spans="2:2" ht="15">
      <c r="B14458" s="102"/>
    </row>
    <row r="14459" spans="2:2" ht="15">
      <c r="B14459" s="102"/>
    </row>
    <row r="14460" spans="2:2" ht="15">
      <c r="B14460" s="102"/>
    </row>
    <row r="14461" spans="2:2" ht="15">
      <c r="B14461" s="102"/>
    </row>
    <row r="14462" spans="2:2" ht="15">
      <c r="B14462" s="102"/>
    </row>
    <row r="14463" spans="2:2" ht="15">
      <c r="B14463" s="102"/>
    </row>
    <row r="14464" spans="2:2" ht="15">
      <c r="B14464" s="102"/>
    </row>
    <row r="14465" spans="2:2" ht="15">
      <c r="B14465" s="102"/>
    </row>
    <row r="14466" spans="2:2" ht="15">
      <c r="B14466" s="102"/>
    </row>
    <row r="14467" spans="2:2" ht="15">
      <c r="B14467" s="102"/>
    </row>
    <row r="14468" spans="2:2" ht="15">
      <c r="B14468" s="102"/>
    </row>
    <row r="14469" spans="2:2" ht="15">
      <c r="B14469" s="102"/>
    </row>
    <row r="14470" spans="2:2" ht="15">
      <c r="B14470" s="102"/>
    </row>
    <row r="14471" spans="2:2" ht="15">
      <c r="B14471" s="102"/>
    </row>
    <row r="14472" spans="2:2" ht="15">
      <c r="B14472" s="102"/>
    </row>
    <row r="14473" spans="2:2" ht="15">
      <c r="B14473" s="102"/>
    </row>
    <row r="14474" spans="2:2" ht="15">
      <c r="B14474" s="102"/>
    </row>
    <row r="14475" spans="2:2" ht="15">
      <c r="B14475" s="102"/>
    </row>
    <row r="14476" spans="2:2" ht="15">
      <c r="B14476" s="102"/>
    </row>
    <row r="14477" spans="2:2" ht="15">
      <c r="B14477" s="102"/>
    </row>
    <row r="14478" spans="2:2" ht="15">
      <c r="B14478" s="102"/>
    </row>
    <row r="14479" spans="2:2" ht="15">
      <c r="B14479" s="102"/>
    </row>
    <row r="14480" spans="2:2" ht="15">
      <c r="B14480" s="102"/>
    </row>
    <row r="14481" spans="2:2" ht="15">
      <c r="B14481" s="102"/>
    </row>
    <row r="14482" spans="2:2" ht="15">
      <c r="B14482" s="102"/>
    </row>
    <row r="14483" spans="2:2" ht="15">
      <c r="B14483" s="102"/>
    </row>
    <row r="14484" spans="2:2" ht="15">
      <c r="B14484" s="102"/>
    </row>
    <row r="14485" spans="2:2" ht="15">
      <c r="B14485" s="102"/>
    </row>
    <row r="14486" spans="2:2" ht="15">
      <c r="B14486" s="102"/>
    </row>
    <row r="14487" spans="2:2" ht="15">
      <c r="B14487" s="102"/>
    </row>
    <row r="14488" spans="2:2" ht="15">
      <c r="B14488" s="102"/>
    </row>
    <row r="14489" spans="2:2" ht="15">
      <c r="B14489" s="102"/>
    </row>
    <row r="14490" spans="2:2" ht="15">
      <c r="B14490" s="102"/>
    </row>
    <row r="14491" spans="2:2" ht="15">
      <c r="B14491" s="102"/>
    </row>
    <row r="14492" spans="2:2" ht="15">
      <c r="B14492" s="102"/>
    </row>
    <row r="14493" spans="2:2" ht="15">
      <c r="B14493" s="102"/>
    </row>
    <row r="14494" spans="2:2" ht="15">
      <c r="B14494" s="102"/>
    </row>
    <row r="14495" spans="2:2" ht="15">
      <c r="B14495" s="102"/>
    </row>
    <row r="14496" spans="2:2" ht="15">
      <c r="B14496" s="102"/>
    </row>
    <row r="14497" spans="2:2" ht="15">
      <c r="B14497" s="102"/>
    </row>
    <row r="14498" spans="2:2" ht="15">
      <c r="B14498" s="102"/>
    </row>
    <row r="14499" spans="2:2" ht="15">
      <c r="B14499" s="102"/>
    </row>
    <row r="14500" spans="2:2" ht="15">
      <c r="B14500" s="102"/>
    </row>
    <row r="14501" spans="2:2" ht="15">
      <c r="B14501" s="102"/>
    </row>
    <row r="14502" spans="2:2" ht="15">
      <c r="B14502" s="102"/>
    </row>
    <row r="14503" spans="2:2" ht="15">
      <c r="B14503" s="102"/>
    </row>
    <row r="14504" spans="2:2" ht="15">
      <c r="B14504" s="102"/>
    </row>
    <row r="14505" spans="2:2" ht="15">
      <c r="B14505" s="102"/>
    </row>
    <row r="14506" spans="2:2" ht="15">
      <c r="B14506" s="102"/>
    </row>
    <row r="14507" spans="2:2" ht="15">
      <c r="B14507" s="102"/>
    </row>
    <row r="14508" spans="2:2" ht="15">
      <c r="B14508" s="102"/>
    </row>
    <row r="14509" spans="2:2" ht="15">
      <c r="B14509" s="102"/>
    </row>
    <row r="14510" spans="2:2" ht="15">
      <c r="B14510" s="102"/>
    </row>
    <row r="14511" spans="2:2" ht="15">
      <c r="B14511" s="102"/>
    </row>
    <row r="14512" spans="2:2" ht="15">
      <c r="B14512" s="102"/>
    </row>
    <row r="14513" spans="2:2" ht="15">
      <c r="B14513" s="102"/>
    </row>
    <row r="14514" spans="2:2" ht="15">
      <c r="B14514" s="102"/>
    </row>
    <row r="14515" spans="2:2" ht="15">
      <c r="B14515" s="102"/>
    </row>
    <row r="14516" spans="2:2" ht="15">
      <c r="B14516" s="102"/>
    </row>
    <row r="14517" spans="2:2" ht="15">
      <c r="B14517" s="102"/>
    </row>
    <row r="14518" spans="2:2" ht="15">
      <c r="B14518" s="102"/>
    </row>
    <row r="14519" spans="2:2" ht="15">
      <c r="B14519" s="102"/>
    </row>
    <row r="14520" spans="2:2" ht="15">
      <c r="B14520" s="102"/>
    </row>
    <row r="14521" spans="2:2" ht="15">
      <c r="B14521" s="102"/>
    </row>
    <row r="14522" spans="2:2" ht="15">
      <c r="B14522" s="102"/>
    </row>
    <row r="14523" spans="2:2" ht="15">
      <c r="B14523" s="102"/>
    </row>
    <row r="14524" spans="2:2" ht="15">
      <c r="B14524" s="102"/>
    </row>
    <row r="14525" spans="2:2" ht="15">
      <c r="B14525" s="102"/>
    </row>
    <row r="14526" spans="2:2" ht="15">
      <c r="B14526" s="102"/>
    </row>
    <row r="14527" spans="2:2" ht="15">
      <c r="B14527" s="102"/>
    </row>
    <row r="14528" spans="2:2" ht="15">
      <c r="B14528" s="102"/>
    </row>
    <row r="14529" spans="2:2" ht="15">
      <c r="B14529" s="102"/>
    </row>
    <row r="14530" spans="2:2" ht="15">
      <c r="B14530" s="102"/>
    </row>
    <row r="14531" spans="2:2" ht="15">
      <c r="B14531" s="102"/>
    </row>
    <row r="14532" spans="2:2" ht="15">
      <c r="B14532" s="102"/>
    </row>
    <row r="14533" spans="2:2" ht="15">
      <c r="B14533" s="102"/>
    </row>
    <row r="14534" spans="2:2" ht="15">
      <c r="B14534" s="102"/>
    </row>
    <row r="14535" spans="2:2" ht="15">
      <c r="B14535" s="102"/>
    </row>
    <row r="14536" spans="2:2" ht="15">
      <c r="B14536" s="102"/>
    </row>
    <row r="14537" spans="2:2" ht="15">
      <c r="B14537" s="102"/>
    </row>
    <row r="14538" spans="2:2" ht="15">
      <c r="B14538" s="102"/>
    </row>
    <row r="14539" spans="2:2" ht="15">
      <c r="B14539" s="102"/>
    </row>
    <row r="14540" spans="2:2" ht="15">
      <c r="B14540" s="102"/>
    </row>
    <row r="14541" spans="2:2" ht="15">
      <c r="B14541" s="102"/>
    </row>
    <row r="14542" spans="2:2" ht="15">
      <c r="B14542" s="102"/>
    </row>
    <row r="14543" spans="2:2" ht="15">
      <c r="B14543" s="102"/>
    </row>
    <row r="14544" spans="2:2" ht="15">
      <c r="B14544" s="102"/>
    </row>
    <row r="14545" spans="2:2" ht="15">
      <c r="B14545" s="102"/>
    </row>
    <row r="14546" spans="2:2" ht="15">
      <c r="B14546" s="102"/>
    </row>
    <row r="14547" spans="2:2" ht="15">
      <c r="B14547" s="102"/>
    </row>
    <row r="14548" spans="2:2" ht="15">
      <c r="B14548" s="102"/>
    </row>
    <row r="14549" spans="2:2" ht="15">
      <c r="B14549" s="102"/>
    </row>
    <row r="14550" spans="2:2" ht="15">
      <c r="B14550" s="102"/>
    </row>
    <row r="14551" spans="2:2" ht="15">
      <c r="B14551" s="102"/>
    </row>
    <row r="14552" spans="2:2" ht="15">
      <c r="B14552" s="102"/>
    </row>
    <row r="14553" spans="2:2" ht="15">
      <c r="B14553" s="102"/>
    </row>
    <row r="14554" spans="2:2" ht="15">
      <c r="B14554" s="102"/>
    </row>
    <row r="14555" spans="2:2" ht="15">
      <c r="B14555" s="102"/>
    </row>
    <row r="14556" spans="2:2" ht="15">
      <c r="B14556" s="102"/>
    </row>
    <row r="14557" spans="2:2" ht="15">
      <c r="B14557" s="102"/>
    </row>
    <row r="14558" spans="2:2" ht="15">
      <c r="B14558" s="102"/>
    </row>
    <row r="14559" spans="2:2" ht="15">
      <c r="B14559" s="102"/>
    </row>
    <row r="14560" spans="2:2" ht="15">
      <c r="B14560" s="102"/>
    </row>
    <row r="14561" spans="2:2" ht="15">
      <c r="B14561" s="102"/>
    </row>
    <row r="14562" spans="2:2" ht="15">
      <c r="B14562" s="102"/>
    </row>
    <row r="14563" spans="2:2" ht="15">
      <c r="B14563" s="102"/>
    </row>
    <row r="14564" spans="2:2" ht="15">
      <c r="B14564" s="102"/>
    </row>
    <row r="14565" spans="2:2" ht="15">
      <c r="B14565" s="102"/>
    </row>
    <row r="14566" spans="2:2" ht="15">
      <c r="B14566" s="102"/>
    </row>
    <row r="14567" spans="2:2" ht="15">
      <c r="B14567" s="102"/>
    </row>
    <row r="14568" spans="2:2" ht="15">
      <c r="B14568" s="102"/>
    </row>
    <row r="14569" spans="2:2" ht="15">
      <c r="B14569" s="102"/>
    </row>
    <row r="14570" spans="2:2" ht="15">
      <c r="B14570" s="102"/>
    </row>
    <row r="14571" spans="2:2" ht="15">
      <c r="B14571" s="102"/>
    </row>
    <row r="14572" spans="2:2" ht="15">
      <c r="B14572" s="102"/>
    </row>
    <row r="14573" spans="2:2" ht="15">
      <c r="B14573" s="102"/>
    </row>
    <row r="14574" spans="2:2" ht="15">
      <c r="B14574" s="102"/>
    </row>
    <row r="14575" spans="2:2" ht="15">
      <c r="B14575" s="102"/>
    </row>
    <row r="14576" spans="2:2" ht="15">
      <c r="B14576" s="102"/>
    </row>
    <row r="14577" spans="2:2" ht="15">
      <c r="B14577" s="102"/>
    </row>
    <row r="14578" spans="2:2" ht="15">
      <c r="B14578" s="102"/>
    </row>
    <row r="14579" spans="2:2" ht="15">
      <c r="B14579" s="102"/>
    </row>
    <row r="14580" spans="2:2" ht="15">
      <c r="B14580" s="102"/>
    </row>
    <row r="14581" spans="2:2" ht="15">
      <c r="B14581" s="102"/>
    </row>
    <row r="14582" spans="2:2" ht="15">
      <c r="B14582" s="102"/>
    </row>
    <row r="14583" spans="2:2" ht="15">
      <c r="B14583" s="102"/>
    </row>
    <row r="14584" spans="2:2" ht="15">
      <c r="B14584" s="102"/>
    </row>
    <row r="14585" spans="2:2" ht="15">
      <c r="B14585" s="102"/>
    </row>
    <row r="14586" spans="2:2" ht="15">
      <c r="B14586" s="102"/>
    </row>
    <row r="14587" spans="2:2" ht="15">
      <c r="B14587" s="102"/>
    </row>
    <row r="14588" spans="2:2" ht="15">
      <c r="B14588" s="102"/>
    </row>
    <row r="14589" spans="2:2" ht="15">
      <c r="B14589" s="102"/>
    </row>
    <row r="14590" spans="2:2" ht="15">
      <c r="B14590" s="102"/>
    </row>
    <row r="14591" spans="2:2" ht="15">
      <c r="B14591" s="102"/>
    </row>
    <row r="14592" spans="2:2" ht="15">
      <c r="B14592" s="102"/>
    </row>
    <row r="14593" spans="2:2" ht="15">
      <c r="B14593" s="102"/>
    </row>
    <row r="14594" spans="2:2" ht="15">
      <c r="B14594" s="102"/>
    </row>
    <row r="14595" spans="2:2" ht="15">
      <c r="B14595" s="102"/>
    </row>
    <row r="14596" spans="2:2" ht="15">
      <c r="B14596" s="102"/>
    </row>
    <row r="14597" spans="2:2" ht="15">
      <c r="B14597" s="102"/>
    </row>
    <row r="14598" spans="2:2" ht="15">
      <c r="B14598" s="102"/>
    </row>
    <row r="14599" spans="2:2" ht="15">
      <c r="B14599" s="102"/>
    </row>
    <row r="14600" spans="2:2" ht="15">
      <c r="B14600" s="102"/>
    </row>
    <row r="14601" spans="2:2" ht="15">
      <c r="B14601" s="102"/>
    </row>
    <row r="14602" spans="2:2" ht="15">
      <c r="B14602" s="102"/>
    </row>
    <row r="14603" spans="2:2" ht="15">
      <c r="B14603" s="102"/>
    </row>
    <row r="14604" spans="2:2" ht="15">
      <c r="B14604" s="102"/>
    </row>
    <row r="14605" spans="2:2" ht="15">
      <c r="B14605" s="102"/>
    </row>
    <row r="14606" spans="2:2" ht="15">
      <c r="B14606" s="102"/>
    </row>
    <row r="14607" spans="2:2" ht="15">
      <c r="B14607" s="102"/>
    </row>
    <row r="14608" spans="2:2" ht="15">
      <c r="B14608" s="102"/>
    </row>
    <row r="14609" spans="2:2" ht="15">
      <c r="B14609" s="102"/>
    </row>
    <row r="14610" spans="2:2" ht="15">
      <c r="B14610" s="102"/>
    </row>
    <row r="14611" spans="2:2" ht="15">
      <c r="B14611" s="102"/>
    </row>
    <row r="14612" spans="2:2" ht="15">
      <c r="B14612" s="102"/>
    </row>
    <row r="14613" spans="2:2" ht="15">
      <c r="B14613" s="102"/>
    </row>
    <row r="14614" spans="2:2" ht="15">
      <c r="B14614" s="102"/>
    </row>
    <row r="14615" spans="2:2" ht="15">
      <c r="B14615" s="102"/>
    </row>
    <row r="14616" spans="2:2" ht="15">
      <c r="B14616" s="102"/>
    </row>
    <row r="14617" spans="2:2" ht="15">
      <c r="B14617" s="102"/>
    </row>
    <row r="14618" spans="2:2" ht="15">
      <c r="B14618" s="102"/>
    </row>
    <row r="14619" spans="2:2" ht="15">
      <c r="B14619" s="102"/>
    </row>
    <row r="14620" spans="2:2" ht="15">
      <c r="B14620" s="102"/>
    </row>
    <row r="14621" spans="2:2" ht="15">
      <c r="B14621" s="102"/>
    </row>
    <row r="14622" spans="2:2" ht="15">
      <c r="B14622" s="102"/>
    </row>
    <row r="14623" spans="2:2" ht="15">
      <c r="B14623" s="102"/>
    </row>
    <row r="14624" spans="2:2" ht="15">
      <c r="B14624" s="102"/>
    </row>
    <row r="14625" spans="2:2" ht="15">
      <c r="B14625" s="102"/>
    </row>
    <row r="14626" spans="2:2" ht="15">
      <c r="B14626" s="102"/>
    </row>
    <row r="14627" spans="2:2" ht="15">
      <c r="B14627" s="102"/>
    </row>
    <row r="14628" spans="2:2" ht="15">
      <c r="B14628" s="102"/>
    </row>
    <row r="14629" spans="2:2" ht="15">
      <c r="B14629" s="102"/>
    </row>
    <row r="14630" spans="2:2" ht="15">
      <c r="B14630" s="102"/>
    </row>
    <row r="14631" spans="2:2" ht="15">
      <c r="B14631" s="102"/>
    </row>
    <row r="14632" spans="2:2" ht="15">
      <c r="B14632" s="102"/>
    </row>
    <row r="14633" spans="2:2" ht="15">
      <c r="B14633" s="102"/>
    </row>
    <row r="14634" spans="2:2" ht="15">
      <c r="B14634" s="102"/>
    </row>
    <row r="14635" spans="2:2" ht="15">
      <c r="B14635" s="102"/>
    </row>
    <row r="14636" spans="2:2" ht="15">
      <c r="B14636" s="102"/>
    </row>
    <row r="14637" spans="2:2" ht="15">
      <c r="B14637" s="102"/>
    </row>
    <row r="14638" spans="2:2" ht="15">
      <c r="B14638" s="102"/>
    </row>
    <row r="14639" spans="2:2" ht="15">
      <c r="B14639" s="102"/>
    </row>
    <row r="14640" spans="2:2" ht="15">
      <c r="B14640" s="102"/>
    </row>
    <row r="14641" spans="2:2" ht="15">
      <c r="B14641" s="102"/>
    </row>
    <row r="14642" spans="2:2" ht="15">
      <c r="B14642" s="102"/>
    </row>
    <row r="14643" spans="2:2" ht="15">
      <c r="B14643" s="102"/>
    </row>
    <row r="14644" spans="2:2" ht="15">
      <c r="B14644" s="102"/>
    </row>
    <row r="14645" spans="2:2" ht="15">
      <c r="B14645" s="102"/>
    </row>
    <row r="14646" spans="2:2" ht="15">
      <c r="B14646" s="102"/>
    </row>
    <row r="14647" spans="2:2" ht="15">
      <c r="B14647" s="102"/>
    </row>
    <row r="14648" spans="2:2" ht="15">
      <c r="B14648" s="102"/>
    </row>
    <row r="14649" spans="2:2" ht="15">
      <c r="B14649" s="102"/>
    </row>
    <row r="14650" spans="2:2" ht="15">
      <c r="B14650" s="102"/>
    </row>
    <row r="14651" spans="2:2" ht="15">
      <c r="B14651" s="102"/>
    </row>
    <row r="14652" spans="2:2" ht="15">
      <c r="B14652" s="102"/>
    </row>
    <row r="14653" spans="2:2" ht="15">
      <c r="B14653" s="102"/>
    </row>
    <row r="14654" spans="2:2" ht="15">
      <c r="B14654" s="102"/>
    </row>
    <row r="14655" spans="2:2" ht="15">
      <c r="B14655" s="102"/>
    </row>
    <row r="14656" spans="2:2" ht="15">
      <c r="B14656" s="102"/>
    </row>
    <row r="14657" spans="2:2" ht="15">
      <c r="B14657" s="102"/>
    </row>
    <row r="14658" spans="2:2" ht="15">
      <c r="B14658" s="102"/>
    </row>
    <row r="14659" spans="2:2" ht="15">
      <c r="B14659" s="102"/>
    </row>
    <row r="14660" spans="2:2" ht="15">
      <c r="B14660" s="102"/>
    </row>
    <row r="14661" spans="2:2" ht="15">
      <c r="B14661" s="102"/>
    </row>
    <row r="14662" spans="2:2" ht="15">
      <c r="B14662" s="102"/>
    </row>
    <row r="14663" spans="2:2" ht="15">
      <c r="B14663" s="102"/>
    </row>
    <row r="14664" spans="2:2" ht="15">
      <c r="B14664" s="102"/>
    </row>
    <row r="14665" spans="2:2" ht="15">
      <c r="B14665" s="102"/>
    </row>
    <row r="14666" spans="2:2" ht="15">
      <c r="B14666" s="102"/>
    </row>
    <row r="14667" spans="2:2" ht="15">
      <c r="B14667" s="102"/>
    </row>
    <row r="14668" spans="2:2" ht="15">
      <c r="B14668" s="102"/>
    </row>
    <row r="14669" spans="2:2" ht="15">
      <c r="B14669" s="102"/>
    </row>
    <row r="14670" spans="2:2" ht="15">
      <c r="B14670" s="102"/>
    </row>
    <row r="14671" spans="2:2" ht="15">
      <c r="B14671" s="102"/>
    </row>
    <row r="14672" spans="2:2" ht="15">
      <c r="B14672" s="102"/>
    </row>
    <row r="14673" spans="2:2" ht="15">
      <c r="B14673" s="102"/>
    </row>
    <row r="14674" spans="2:2" ht="15">
      <c r="B14674" s="102"/>
    </row>
    <row r="14675" spans="2:2" ht="15">
      <c r="B14675" s="102"/>
    </row>
    <row r="14676" spans="2:2" ht="15">
      <c r="B14676" s="102"/>
    </row>
    <row r="14677" spans="2:2" ht="15">
      <c r="B14677" s="102"/>
    </row>
    <row r="14678" spans="2:2" ht="15">
      <c r="B14678" s="102"/>
    </row>
    <row r="14679" spans="2:2" ht="15">
      <c r="B14679" s="102"/>
    </row>
    <row r="14680" spans="2:2" ht="15">
      <c r="B14680" s="102"/>
    </row>
    <row r="14681" spans="2:2" ht="15">
      <c r="B14681" s="102"/>
    </row>
    <row r="14682" spans="2:2" ht="15">
      <c r="B14682" s="102"/>
    </row>
    <row r="14683" spans="2:2" ht="15">
      <c r="B14683" s="102"/>
    </row>
    <row r="14684" spans="2:2" ht="15">
      <c r="B14684" s="102"/>
    </row>
    <row r="14685" spans="2:2" ht="15">
      <c r="B14685" s="102"/>
    </row>
    <row r="14686" spans="2:2" ht="15">
      <c r="B14686" s="102"/>
    </row>
    <row r="14687" spans="2:2" ht="15">
      <c r="B14687" s="102"/>
    </row>
    <row r="14688" spans="2:2" ht="15">
      <c r="B14688" s="102"/>
    </row>
    <row r="14689" spans="2:2" ht="15">
      <c r="B14689" s="102"/>
    </row>
    <row r="14690" spans="2:2" ht="15">
      <c r="B14690" s="102"/>
    </row>
    <row r="14691" spans="2:2" ht="15">
      <c r="B14691" s="102"/>
    </row>
    <row r="14692" spans="2:2" ht="15">
      <c r="B14692" s="102"/>
    </row>
    <row r="14693" spans="2:2" ht="15">
      <c r="B14693" s="102"/>
    </row>
    <row r="14694" spans="2:2" ht="15">
      <c r="B14694" s="102"/>
    </row>
    <row r="14695" spans="2:2" ht="15">
      <c r="B14695" s="102"/>
    </row>
    <row r="14696" spans="2:2" ht="15">
      <c r="B14696" s="102"/>
    </row>
    <row r="14697" spans="2:2" ht="15">
      <c r="B14697" s="102"/>
    </row>
    <row r="14698" spans="2:2" ht="15">
      <c r="B14698" s="102"/>
    </row>
    <row r="14699" spans="2:2" ht="15">
      <c r="B14699" s="102"/>
    </row>
    <row r="14700" spans="2:2" ht="15">
      <c r="B14700" s="102"/>
    </row>
    <row r="14701" spans="2:2" ht="15">
      <c r="B14701" s="102"/>
    </row>
    <row r="14702" spans="2:2" ht="15">
      <c r="B14702" s="102"/>
    </row>
    <row r="14703" spans="2:2" ht="15">
      <c r="B14703" s="102"/>
    </row>
    <row r="14704" spans="2:2" ht="15">
      <c r="B14704" s="102"/>
    </row>
    <row r="14705" spans="2:2" ht="15">
      <c r="B14705" s="102"/>
    </row>
    <row r="14706" spans="2:2" ht="15">
      <c r="B14706" s="102"/>
    </row>
    <row r="14707" spans="2:2" ht="15">
      <c r="B14707" s="102"/>
    </row>
    <row r="14708" spans="2:2" ht="15">
      <c r="B14708" s="102"/>
    </row>
    <row r="14709" spans="2:2" ht="15">
      <c r="B14709" s="102"/>
    </row>
    <row r="14710" spans="2:2" ht="15">
      <c r="B14710" s="102"/>
    </row>
    <row r="14711" spans="2:2" ht="15">
      <c r="B14711" s="102"/>
    </row>
    <row r="14712" spans="2:2" ht="15">
      <c r="B14712" s="102"/>
    </row>
    <row r="14713" spans="2:2" ht="15">
      <c r="B14713" s="102"/>
    </row>
    <row r="14714" spans="2:2" ht="15">
      <c r="B14714" s="102"/>
    </row>
    <row r="14715" spans="2:2" ht="15">
      <c r="B14715" s="102"/>
    </row>
    <row r="14716" spans="2:2" ht="15">
      <c r="B14716" s="102"/>
    </row>
    <row r="14717" spans="2:2" ht="15">
      <c r="B14717" s="102"/>
    </row>
    <row r="14718" spans="2:2" ht="15">
      <c r="B14718" s="102"/>
    </row>
    <row r="14719" spans="2:2" ht="15">
      <c r="B14719" s="102"/>
    </row>
    <row r="14720" spans="2:2" ht="15">
      <c r="B14720" s="102"/>
    </row>
    <row r="14721" spans="2:2" ht="15">
      <c r="B14721" s="102"/>
    </row>
    <row r="14722" spans="2:2" ht="15">
      <c r="B14722" s="102"/>
    </row>
    <row r="14723" spans="2:2" ht="15">
      <c r="B14723" s="102"/>
    </row>
    <row r="14724" spans="2:2" ht="15">
      <c r="B14724" s="102"/>
    </row>
    <row r="14725" spans="2:2" ht="15">
      <c r="B14725" s="102"/>
    </row>
    <row r="14726" spans="2:2" ht="15">
      <c r="B14726" s="102"/>
    </row>
    <row r="14727" spans="2:2" ht="15">
      <c r="B14727" s="102"/>
    </row>
    <row r="14728" spans="2:2" ht="15">
      <c r="B14728" s="102"/>
    </row>
    <row r="14729" spans="2:2" ht="15">
      <c r="B14729" s="102"/>
    </row>
    <row r="14730" spans="2:2" ht="15">
      <c r="B14730" s="102"/>
    </row>
    <row r="14731" spans="2:2" ht="15">
      <c r="B14731" s="102"/>
    </row>
    <row r="14732" spans="2:2" ht="15">
      <c r="B14732" s="102"/>
    </row>
    <row r="14733" spans="2:2" ht="15">
      <c r="B14733" s="102"/>
    </row>
    <row r="14734" spans="2:2" ht="15">
      <c r="B14734" s="102"/>
    </row>
    <row r="14735" spans="2:2" ht="15">
      <c r="B14735" s="102"/>
    </row>
    <row r="14736" spans="2:2" ht="15">
      <c r="B14736" s="102"/>
    </row>
    <row r="14737" spans="2:2" ht="15">
      <c r="B14737" s="102"/>
    </row>
    <row r="14738" spans="2:2" ht="15">
      <c r="B14738" s="102"/>
    </row>
    <row r="14739" spans="2:2" ht="15">
      <c r="B14739" s="102"/>
    </row>
    <row r="14740" spans="2:2" ht="15">
      <c r="B14740" s="102"/>
    </row>
    <row r="14741" spans="2:2" ht="15">
      <c r="B14741" s="102"/>
    </row>
    <row r="14742" spans="2:2" ht="15">
      <c r="B14742" s="102"/>
    </row>
    <row r="14743" spans="2:2" ht="15">
      <c r="B14743" s="102"/>
    </row>
    <row r="14744" spans="2:2" ht="15">
      <c r="B14744" s="102"/>
    </row>
    <row r="14745" spans="2:2" ht="15">
      <c r="B14745" s="102"/>
    </row>
    <row r="14746" spans="2:2" ht="15">
      <c r="B14746" s="102"/>
    </row>
    <row r="14747" spans="2:2" ht="15">
      <c r="B14747" s="102"/>
    </row>
    <row r="14748" spans="2:2" ht="15">
      <c r="B14748" s="102"/>
    </row>
    <row r="14749" spans="2:2" ht="15">
      <c r="B14749" s="102"/>
    </row>
    <row r="14750" spans="2:2" ht="15">
      <c r="B14750" s="102"/>
    </row>
    <row r="14751" spans="2:2" ht="15">
      <c r="B14751" s="102"/>
    </row>
    <row r="14752" spans="2:2" ht="15">
      <c r="B14752" s="102"/>
    </row>
    <row r="14753" spans="2:2" ht="15">
      <c r="B14753" s="102"/>
    </row>
    <row r="14754" spans="2:2" ht="15">
      <c r="B14754" s="102"/>
    </row>
    <row r="14755" spans="2:2" ht="15">
      <c r="B14755" s="102"/>
    </row>
    <row r="14756" spans="2:2" ht="15">
      <c r="B14756" s="102"/>
    </row>
    <row r="14757" spans="2:2" ht="15">
      <c r="B14757" s="102"/>
    </row>
    <row r="14758" spans="2:2" ht="15">
      <c r="B14758" s="102"/>
    </row>
    <row r="14759" spans="2:2" ht="15">
      <c r="B14759" s="102"/>
    </row>
    <row r="14760" spans="2:2" ht="15">
      <c r="B14760" s="102"/>
    </row>
    <row r="14761" spans="2:2" ht="15">
      <c r="B14761" s="102"/>
    </row>
    <row r="14762" spans="2:2" ht="15">
      <c r="B14762" s="102"/>
    </row>
    <row r="14763" spans="2:2" ht="15">
      <c r="B14763" s="102"/>
    </row>
    <row r="14764" spans="2:2" ht="15">
      <c r="B14764" s="102"/>
    </row>
    <row r="14765" spans="2:2" ht="15">
      <c r="B14765" s="102"/>
    </row>
    <row r="14766" spans="2:2" ht="15">
      <c r="B14766" s="102"/>
    </row>
    <row r="14767" spans="2:2" ht="15">
      <c r="B14767" s="102"/>
    </row>
    <row r="14768" spans="2:2" ht="15">
      <c r="B14768" s="102"/>
    </row>
    <row r="14769" spans="2:2" ht="15">
      <c r="B14769" s="102"/>
    </row>
    <row r="14770" spans="2:2" ht="15">
      <c r="B14770" s="102"/>
    </row>
    <row r="14771" spans="2:2" ht="15">
      <c r="B14771" s="102"/>
    </row>
    <row r="14772" spans="2:2" ht="15">
      <c r="B14772" s="102"/>
    </row>
    <row r="14773" spans="2:2" ht="15">
      <c r="B14773" s="102"/>
    </row>
    <row r="14774" spans="2:2" ht="15">
      <c r="B14774" s="102"/>
    </row>
    <row r="14775" spans="2:2" ht="15">
      <c r="B14775" s="102"/>
    </row>
    <row r="14776" spans="2:2" ht="15">
      <c r="B14776" s="102"/>
    </row>
    <row r="14777" spans="2:2" ht="15">
      <c r="B14777" s="102"/>
    </row>
    <row r="14778" spans="2:2" ht="15">
      <c r="B14778" s="102"/>
    </row>
    <row r="14779" spans="2:2" ht="15">
      <c r="B14779" s="102"/>
    </row>
    <row r="14780" spans="2:2" ht="15">
      <c r="B14780" s="102"/>
    </row>
    <row r="14781" spans="2:2" ht="15">
      <c r="B14781" s="102"/>
    </row>
    <row r="14782" spans="2:2" ht="15">
      <c r="B14782" s="102"/>
    </row>
    <row r="14783" spans="2:2" ht="15">
      <c r="B14783" s="102"/>
    </row>
    <row r="14784" spans="2:2" ht="15">
      <c r="B14784" s="102"/>
    </row>
    <row r="14785" spans="2:2" ht="15">
      <c r="B14785" s="102"/>
    </row>
    <row r="14786" spans="2:2" ht="15">
      <c r="B14786" s="102"/>
    </row>
    <row r="14787" spans="2:2" ht="15">
      <c r="B14787" s="102"/>
    </row>
    <row r="14788" spans="2:2" ht="15">
      <c r="B14788" s="102"/>
    </row>
    <row r="14789" spans="2:2" ht="15">
      <c r="B14789" s="102"/>
    </row>
    <row r="14790" spans="2:2" ht="15">
      <c r="B14790" s="102"/>
    </row>
    <row r="14791" spans="2:2" ht="15">
      <c r="B14791" s="102"/>
    </row>
    <row r="14792" spans="2:2" ht="15">
      <c r="B14792" s="102"/>
    </row>
    <row r="14793" spans="2:2" ht="15">
      <c r="B14793" s="102"/>
    </row>
    <row r="14794" spans="2:2" ht="15">
      <c r="B14794" s="102"/>
    </row>
    <row r="14795" spans="2:2" ht="15">
      <c r="B14795" s="102"/>
    </row>
    <row r="14796" spans="2:2" ht="15">
      <c r="B14796" s="102"/>
    </row>
    <row r="14797" spans="2:2" ht="15">
      <c r="B14797" s="102"/>
    </row>
    <row r="14798" spans="2:2" ht="15">
      <c r="B14798" s="102"/>
    </row>
    <row r="14799" spans="2:2" ht="15">
      <c r="B14799" s="102"/>
    </row>
    <row r="14800" spans="2:2" ht="15">
      <c r="B14800" s="102"/>
    </row>
    <row r="14801" spans="2:2" ht="15">
      <c r="B14801" s="102"/>
    </row>
    <row r="14802" spans="2:2" ht="15">
      <c r="B14802" s="102"/>
    </row>
    <row r="14803" spans="2:2" ht="15">
      <c r="B14803" s="102"/>
    </row>
    <row r="14804" spans="2:2" ht="15">
      <c r="B14804" s="102"/>
    </row>
    <row r="14805" spans="2:2" ht="15">
      <c r="B14805" s="102"/>
    </row>
    <row r="14806" spans="2:2" ht="15">
      <c r="B14806" s="102"/>
    </row>
    <row r="14807" spans="2:2" ht="15">
      <c r="B14807" s="102"/>
    </row>
    <row r="14808" spans="2:2" ht="15">
      <c r="B14808" s="102"/>
    </row>
    <row r="14809" spans="2:2" ht="15">
      <c r="B14809" s="102"/>
    </row>
    <row r="14810" spans="2:2" ht="15">
      <c r="B14810" s="102"/>
    </row>
    <row r="14811" spans="2:2" ht="15">
      <c r="B14811" s="102"/>
    </row>
    <row r="14812" spans="2:2" ht="15">
      <c r="B14812" s="102"/>
    </row>
    <row r="14813" spans="2:2" ht="15">
      <c r="B14813" s="102"/>
    </row>
    <row r="14814" spans="2:2" ht="15">
      <c r="B14814" s="102"/>
    </row>
    <row r="14815" spans="2:2" ht="15">
      <c r="B14815" s="102"/>
    </row>
    <row r="14816" spans="2:2" ht="15">
      <c r="B14816" s="102"/>
    </row>
    <row r="14817" spans="2:2" ht="15">
      <c r="B14817" s="102"/>
    </row>
    <row r="14818" spans="2:2" ht="15">
      <c r="B14818" s="102"/>
    </row>
    <row r="14819" spans="2:2" ht="15">
      <c r="B14819" s="102"/>
    </row>
    <row r="14820" spans="2:2" ht="15">
      <c r="B14820" s="102"/>
    </row>
    <row r="14821" spans="2:2" ht="15">
      <c r="B14821" s="102"/>
    </row>
    <row r="14822" spans="2:2" ht="15">
      <c r="B14822" s="102"/>
    </row>
    <row r="14823" spans="2:2" ht="15">
      <c r="B14823" s="102"/>
    </row>
    <row r="14824" spans="2:2" ht="15">
      <c r="B14824" s="102"/>
    </row>
    <row r="14825" spans="2:2" ht="15">
      <c r="B14825" s="102"/>
    </row>
    <row r="14826" spans="2:2" ht="15">
      <c r="B14826" s="102"/>
    </row>
    <row r="14827" spans="2:2" ht="15">
      <c r="B14827" s="102"/>
    </row>
    <row r="14828" spans="2:2" ht="15">
      <c r="B14828" s="102"/>
    </row>
    <row r="14829" spans="2:2" ht="15">
      <c r="B14829" s="102"/>
    </row>
    <row r="14830" spans="2:2" ht="15">
      <c r="B14830" s="102"/>
    </row>
    <row r="14831" spans="2:2" ht="15">
      <c r="B14831" s="102"/>
    </row>
    <row r="14832" spans="2:2" ht="15">
      <c r="B14832" s="102"/>
    </row>
    <row r="14833" spans="2:2" ht="15">
      <c r="B14833" s="102"/>
    </row>
    <row r="14834" spans="2:2" ht="15">
      <c r="B14834" s="102"/>
    </row>
    <row r="14835" spans="2:2" ht="15">
      <c r="B14835" s="102"/>
    </row>
    <row r="14836" spans="2:2" ht="15">
      <c r="B14836" s="102"/>
    </row>
    <row r="14837" spans="2:2" ht="15">
      <c r="B14837" s="102"/>
    </row>
    <row r="14838" spans="2:2" ht="15">
      <c r="B14838" s="102"/>
    </row>
    <row r="14839" spans="2:2" ht="15">
      <c r="B14839" s="102"/>
    </row>
    <row r="14840" spans="2:2" ht="15">
      <c r="B14840" s="102"/>
    </row>
    <row r="14841" spans="2:2" ht="15">
      <c r="B14841" s="102"/>
    </row>
    <row r="14842" spans="2:2" ht="15">
      <c r="B14842" s="102"/>
    </row>
    <row r="14843" spans="2:2" ht="15">
      <c r="B14843" s="102"/>
    </row>
    <row r="14844" spans="2:2" ht="15">
      <c r="B14844" s="102"/>
    </row>
    <row r="14845" spans="2:2" ht="15">
      <c r="B14845" s="102"/>
    </row>
    <row r="14846" spans="2:2" ht="15">
      <c r="B14846" s="102"/>
    </row>
    <row r="14847" spans="2:2" ht="15">
      <c r="B14847" s="102"/>
    </row>
    <row r="14848" spans="2:2" ht="15">
      <c r="B14848" s="102"/>
    </row>
    <row r="14849" spans="2:2" ht="15">
      <c r="B14849" s="102"/>
    </row>
    <row r="14850" spans="2:2" ht="15">
      <c r="B14850" s="102"/>
    </row>
    <row r="14851" spans="2:2" ht="15">
      <c r="B14851" s="102"/>
    </row>
    <row r="14852" spans="2:2" ht="15">
      <c r="B14852" s="102"/>
    </row>
    <row r="14853" spans="2:2" ht="15">
      <c r="B14853" s="102"/>
    </row>
    <row r="14854" spans="2:2" ht="15">
      <c r="B14854" s="102"/>
    </row>
    <row r="14855" spans="2:2" ht="15">
      <c r="B14855" s="102"/>
    </row>
    <row r="14856" spans="2:2" ht="15">
      <c r="B14856" s="102"/>
    </row>
    <row r="14857" spans="2:2" ht="15">
      <c r="B14857" s="102"/>
    </row>
    <row r="14858" spans="2:2" ht="15">
      <c r="B14858" s="102"/>
    </row>
    <row r="14859" spans="2:2" ht="15">
      <c r="B14859" s="102"/>
    </row>
    <row r="14860" spans="2:2" ht="15">
      <c r="B14860" s="102"/>
    </row>
    <row r="14861" spans="2:2" ht="15">
      <c r="B14861" s="102"/>
    </row>
    <row r="14862" spans="2:2" ht="15">
      <c r="B14862" s="102"/>
    </row>
    <row r="14863" spans="2:2" ht="15">
      <c r="B14863" s="102"/>
    </row>
    <row r="14864" spans="2:2" ht="15">
      <c r="B14864" s="102"/>
    </row>
    <row r="14865" spans="2:2" ht="15">
      <c r="B14865" s="102"/>
    </row>
    <row r="14866" spans="2:2" ht="15">
      <c r="B14866" s="102"/>
    </row>
    <row r="14867" spans="2:2" ht="15">
      <c r="B14867" s="102"/>
    </row>
    <row r="14868" spans="2:2" ht="15">
      <c r="B14868" s="102"/>
    </row>
    <row r="14869" spans="2:2" ht="15">
      <c r="B14869" s="102"/>
    </row>
    <row r="14870" spans="2:2" ht="15">
      <c r="B14870" s="102"/>
    </row>
    <row r="14871" spans="2:2" ht="15">
      <c r="B14871" s="102"/>
    </row>
    <row r="14872" spans="2:2" ht="15">
      <c r="B14872" s="102"/>
    </row>
    <row r="14873" spans="2:2" ht="15">
      <c r="B14873" s="102"/>
    </row>
    <row r="14874" spans="2:2" ht="15">
      <c r="B14874" s="102"/>
    </row>
    <row r="14875" spans="2:2" ht="15">
      <c r="B14875" s="102"/>
    </row>
    <row r="14876" spans="2:2" ht="15">
      <c r="B14876" s="102"/>
    </row>
    <row r="14877" spans="2:2" ht="15">
      <c r="B14877" s="102"/>
    </row>
    <row r="14878" spans="2:2" ht="15">
      <c r="B14878" s="102"/>
    </row>
    <row r="14879" spans="2:2" ht="15">
      <c r="B14879" s="102"/>
    </row>
    <row r="14880" spans="2:2" ht="15">
      <c r="B14880" s="102"/>
    </row>
    <row r="14881" spans="2:2" ht="15">
      <c r="B14881" s="102"/>
    </row>
    <row r="14882" spans="2:2" ht="15">
      <c r="B14882" s="102"/>
    </row>
    <row r="14883" spans="2:2" ht="15">
      <c r="B14883" s="102"/>
    </row>
    <row r="14884" spans="2:2" ht="15">
      <c r="B14884" s="102"/>
    </row>
    <row r="14885" spans="2:2" ht="15">
      <c r="B14885" s="102"/>
    </row>
    <row r="14886" spans="2:2" ht="15">
      <c r="B14886" s="102"/>
    </row>
    <row r="14887" spans="2:2" ht="15">
      <c r="B14887" s="102"/>
    </row>
    <row r="14888" spans="2:2" ht="15">
      <c r="B14888" s="102"/>
    </row>
    <row r="14889" spans="2:2" ht="15">
      <c r="B14889" s="102"/>
    </row>
    <row r="14890" spans="2:2" ht="15">
      <c r="B14890" s="102"/>
    </row>
    <row r="14891" spans="2:2" ht="15">
      <c r="B14891" s="102"/>
    </row>
    <row r="14892" spans="2:2" ht="15">
      <c r="B14892" s="102"/>
    </row>
    <row r="14893" spans="2:2" ht="15">
      <c r="B14893" s="102"/>
    </row>
    <row r="14894" spans="2:2" ht="15">
      <c r="B14894" s="102"/>
    </row>
    <row r="14895" spans="2:2" ht="15">
      <c r="B14895" s="102"/>
    </row>
    <row r="14896" spans="2:2" ht="15">
      <c r="B14896" s="102"/>
    </row>
    <row r="14897" spans="2:2" ht="15">
      <c r="B14897" s="102"/>
    </row>
    <row r="14898" spans="2:2" ht="15">
      <c r="B14898" s="102"/>
    </row>
    <row r="14899" spans="2:2" ht="15">
      <c r="B14899" s="102"/>
    </row>
    <row r="14900" spans="2:2" ht="15">
      <c r="B14900" s="102"/>
    </row>
    <row r="14901" spans="2:2" ht="15">
      <c r="B14901" s="102"/>
    </row>
    <row r="14902" spans="2:2" ht="15">
      <c r="B14902" s="102"/>
    </row>
    <row r="14903" spans="2:2" ht="15">
      <c r="B14903" s="102"/>
    </row>
    <row r="14904" spans="2:2" ht="15">
      <c r="B14904" s="102"/>
    </row>
    <row r="14905" spans="2:2" ht="15">
      <c r="B14905" s="102"/>
    </row>
    <row r="14906" spans="2:2" ht="15">
      <c r="B14906" s="102"/>
    </row>
    <row r="14907" spans="2:2" ht="15">
      <c r="B14907" s="102"/>
    </row>
    <row r="14908" spans="2:2" ht="15">
      <c r="B14908" s="102"/>
    </row>
    <row r="14909" spans="2:2" ht="15">
      <c r="B14909" s="102"/>
    </row>
    <row r="14910" spans="2:2" ht="15">
      <c r="B14910" s="102"/>
    </row>
    <row r="14911" spans="2:2" ht="15">
      <c r="B14911" s="102"/>
    </row>
    <row r="14912" spans="2:2" ht="15">
      <c r="B14912" s="102"/>
    </row>
    <row r="14913" spans="2:2" ht="15">
      <c r="B14913" s="102"/>
    </row>
    <row r="14914" spans="2:2" ht="15">
      <c r="B14914" s="102"/>
    </row>
    <row r="14915" spans="2:2" ht="15">
      <c r="B14915" s="102"/>
    </row>
    <row r="14916" spans="2:2" ht="15">
      <c r="B14916" s="102"/>
    </row>
    <row r="14917" spans="2:2" ht="15">
      <c r="B14917" s="102"/>
    </row>
    <row r="14918" spans="2:2" ht="15">
      <c r="B14918" s="102"/>
    </row>
    <row r="14919" spans="2:2" ht="15">
      <c r="B14919" s="102"/>
    </row>
    <row r="14920" spans="2:2" ht="15">
      <c r="B14920" s="102"/>
    </row>
    <row r="14921" spans="2:2" ht="15">
      <c r="B14921" s="102"/>
    </row>
    <row r="14922" spans="2:2" ht="15">
      <c r="B14922" s="102"/>
    </row>
    <row r="14923" spans="2:2" ht="15">
      <c r="B14923" s="102"/>
    </row>
    <row r="14924" spans="2:2" ht="15">
      <c r="B14924" s="102"/>
    </row>
    <row r="14925" spans="2:2" ht="15">
      <c r="B14925" s="102"/>
    </row>
    <row r="14926" spans="2:2" ht="15">
      <c r="B14926" s="102"/>
    </row>
    <row r="14927" spans="2:2" ht="15">
      <c r="B14927" s="102"/>
    </row>
    <row r="14928" spans="2:2" ht="15">
      <c r="B14928" s="102"/>
    </row>
    <row r="14929" spans="2:2" ht="15">
      <c r="B14929" s="102"/>
    </row>
    <row r="14930" spans="2:2" ht="15">
      <c r="B14930" s="102"/>
    </row>
    <row r="14931" spans="2:2" ht="15">
      <c r="B14931" s="102"/>
    </row>
    <row r="14932" spans="2:2" ht="15">
      <c r="B14932" s="102"/>
    </row>
    <row r="14933" spans="2:2" ht="15">
      <c r="B14933" s="102"/>
    </row>
    <row r="14934" spans="2:2" ht="15">
      <c r="B14934" s="102"/>
    </row>
    <row r="14935" spans="2:2" ht="15">
      <c r="B14935" s="102"/>
    </row>
    <row r="14936" spans="2:2" ht="15">
      <c r="B14936" s="102"/>
    </row>
    <row r="14937" spans="2:2" ht="15">
      <c r="B14937" s="102"/>
    </row>
    <row r="14938" spans="2:2" ht="15">
      <c r="B14938" s="102"/>
    </row>
    <row r="14939" spans="2:2" ht="15">
      <c r="B14939" s="102"/>
    </row>
    <row r="14940" spans="2:2" ht="15">
      <c r="B14940" s="102"/>
    </row>
    <row r="14941" spans="2:2" ht="15">
      <c r="B14941" s="102"/>
    </row>
    <row r="14942" spans="2:2" ht="15">
      <c r="B14942" s="102"/>
    </row>
    <row r="14943" spans="2:2" ht="15">
      <c r="B14943" s="102"/>
    </row>
    <row r="14944" spans="2:2" ht="15">
      <c r="B14944" s="102"/>
    </row>
    <row r="14945" spans="2:2" ht="15">
      <c r="B14945" s="102"/>
    </row>
    <row r="14946" spans="2:2" ht="15">
      <c r="B14946" s="102"/>
    </row>
    <row r="14947" spans="2:2" ht="15">
      <c r="B14947" s="102"/>
    </row>
    <row r="14948" spans="2:2" ht="15">
      <c r="B14948" s="102"/>
    </row>
    <row r="14949" spans="2:2" ht="15">
      <c r="B14949" s="102"/>
    </row>
    <row r="14950" spans="2:2" ht="15">
      <c r="B14950" s="102"/>
    </row>
    <row r="14951" spans="2:2" ht="15">
      <c r="B14951" s="102"/>
    </row>
    <row r="14952" spans="2:2" ht="15">
      <c r="B14952" s="102"/>
    </row>
    <row r="14953" spans="2:2" ht="15">
      <c r="B14953" s="102"/>
    </row>
    <row r="14954" spans="2:2" ht="15">
      <c r="B14954" s="102"/>
    </row>
    <row r="14955" spans="2:2" ht="15">
      <c r="B14955" s="102"/>
    </row>
    <row r="14956" spans="2:2" ht="15">
      <c r="B14956" s="102"/>
    </row>
    <row r="14957" spans="2:2" ht="15">
      <c r="B14957" s="102"/>
    </row>
    <row r="14958" spans="2:2" ht="15">
      <c r="B14958" s="102"/>
    </row>
    <row r="14959" spans="2:2" ht="15">
      <c r="B14959" s="102"/>
    </row>
    <row r="14960" spans="2:2" ht="15">
      <c r="B14960" s="102"/>
    </row>
    <row r="14961" spans="2:2" ht="15">
      <c r="B14961" s="102"/>
    </row>
    <row r="14962" spans="2:2" ht="15">
      <c r="B14962" s="102"/>
    </row>
    <row r="14963" spans="2:2" ht="15">
      <c r="B14963" s="102"/>
    </row>
    <row r="14964" spans="2:2" ht="15">
      <c r="B14964" s="102"/>
    </row>
    <row r="14965" spans="2:2" ht="15">
      <c r="B14965" s="102"/>
    </row>
    <row r="14966" spans="2:2" ht="15">
      <c r="B14966" s="102"/>
    </row>
    <row r="14967" spans="2:2" ht="15">
      <c r="B14967" s="102"/>
    </row>
    <row r="14968" spans="2:2" ht="15">
      <c r="B14968" s="102"/>
    </row>
    <row r="14969" spans="2:2" ht="15">
      <c r="B14969" s="102"/>
    </row>
    <row r="14970" spans="2:2" ht="15">
      <c r="B14970" s="102"/>
    </row>
    <row r="14971" spans="2:2" ht="15">
      <c r="B14971" s="102"/>
    </row>
    <row r="14972" spans="2:2" ht="15">
      <c r="B14972" s="102"/>
    </row>
    <row r="14973" spans="2:2" ht="15">
      <c r="B14973" s="102"/>
    </row>
    <row r="14974" spans="2:2" ht="15">
      <c r="B14974" s="102"/>
    </row>
    <row r="14975" spans="2:2" ht="15">
      <c r="B14975" s="102"/>
    </row>
    <row r="14976" spans="2:2" ht="15">
      <c r="B14976" s="102"/>
    </row>
    <row r="14977" spans="2:2" ht="15">
      <c r="B14977" s="102"/>
    </row>
    <row r="14978" spans="2:2" ht="15">
      <c r="B14978" s="102"/>
    </row>
    <row r="14979" spans="2:2" ht="15">
      <c r="B14979" s="102"/>
    </row>
    <row r="14980" spans="2:2" ht="15">
      <c r="B14980" s="102"/>
    </row>
    <row r="14981" spans="2:2" ht="15">
      <c r="B14981" s="102"/>
    </row>
    <row r="14982" spans="2:2" ht="15">
      <c r="B14982" s="102"/>
    </row>
    <row r="14983" spans="2:2" ht="15">
      <c r="B14983" s="102"/>
    </row>
    <row r="14984" spans="2:2" ht="15">
      <c r="B14984" s="102"/>
    </row>
    <row r="14985" spans="2:2" ht="15">
      <c r="B14985" s="102"/>
    </row>
    <row r="14986" spans="2:2" ht="15">
      <c r="B14986" s="102"/>
    </row>
    <row r="14987" spans="2:2" ht="15">
      <c r="B14987" s="102"/>
    </row>
    <row r="14988" spans="2:2" ht="15">
      <c r="B14988" s="102"/>
    </row>
    <row r="14989" spans="2:2" ht="15">
      <c r="B14989" s="102"/>
    </row>
    <row r="14990" spans="2:2" ht="15">
      <c r="B14990" s="102"/>
    </row>
    <row r="14991" spans="2:2" ht="15">
      <c r="B14991" s="102"/>
    </row>
    <row r="14992" spans="2:2" ht="15">
      <c r="B14992" s="102"/>
    </row>
    <row r="14993" spans="2:2" ht="15">
      <c r="B14993" s="102"/>
    </row>
    <row r="14994" spans="2:2" ht="15">
      <c r="B14994" s="102"/>
    </row>
    <row r="14995" spans="2:2" ht="15">
      <c r="B14995" s="102"/>
    </row>
    <row r="14996" spans="2:2" ht="15">
      <c r="B14996" s="102"/>
    </row>
    <row r="14997" spans="2:2" ht="15">
      <c r="B14997" s="102"/>
    </row>
    <row r="14998" spans="2:2" ht="15">
      <c r="B14998" s="102"/>
    </row>
    <row r="14999" spans="2:2" ht="15">
      <c r="B14999" s="102"/>
    </row>
    <row r="15000" spans="2:2" ht="15">
      <c r="B15000" s="102"/>
    </row>
    <row r="15001" spans="2:2" ht="15">
      <c r="B15001" s="102"/>
    </row>
    <row r="15002" spans="2:2" ht="15">
      <c r="B15002" s="102"/>
    </row>
    <row r="15003" spans="2:2" ht="15">
      <c r="B15003" s="102"/>
    </row>
    <row r="15004" spans="2:2" ht="15">
      <c r="B15004" s="102"/>
    </row>
    <row r="15005" spans="2:2" ht="15">
      <c r="B15005" s="102"/>
    </row>
    <row r="15006" spans="2:2" ht="15">
      <c r="B15006" s="102"/>
    </row>
    <row r="15007" spans="2:2" ht="15">
      <c r="B15007" s="102"/>
    </row>
    <row r="15008" spans="2:2" ht="15">
      <c r="B15008" s="102"/>
    </row>
    <row r="15009" spans="2:2" ht="15">
      <c r="B15009" s="102"/>
    </row>
    <row r="15010" spans="2:2" ht="15">
      <c r="B15010" s="102"/>
    </row>
    <row r="15011" spans="2:2" ht="15">
      <c r="B15011" s="102"/>
    </row>
    <row r="15012" spans="2:2" ht="15">
      <c r="B15012" s="102"/>
    </row>
    <row r="15013" spans="2:2" ht="15">
      <c r="B15013" s="102"/>
    </row>
    <row r="15014" spans="2:2" ht="15">
      <c r="B15014" s="102"/>
    </row>
    <row r="15015" spans="2:2" ht="15">
      <c r="B15015" s="102"/>
    </row>
    <row r="15016" spans="2:2" ht="15">
      <c r="B15016" s="102"/>
    </row>
    <row r="15017" spans="2:2" ht="15">
      <c r="B15017" s="102"/>
    </row>
    <row r="15018" spans="2:2" ht="15">
      <c r="B15018" s="102"/>
    </row>
    <row r="15019" spans="2:2" ht="15">
      <c r="B15019" s="102"/>
    </row>
    <row r="15020" spans="2:2" ht="15">
      <c r="B15020" s="102"/>
    </row>
    <row r="15021" spans="2:2" ht="15">
      <c r="B15021" s="102"/>
    </row>
    <row r="15022" spans="2:2" ht="15">
      <c r="B15022" s="102"/>
    </row>
    <row r="15023" spans="2:2" ht="15">
      <c r="B15023" s="102"/>
    </row>
    <row r="15024" spans="2:2" ht="15">
      <c r="B15024" s="102"/>
    </row>
    <row r="15025" spans="2:2" ht="15">
      <c r="B15025" s="102"/>
    </row>
    <row r="15026" spans="2:2" ht="15">
      <c r="B15026" s="102"/>
    </row>
    <row r="15027" spans="2:2" ht="15">
      <c r="B15027" s="102"/>
    </row>
    <row r="15028" spans="2:2" ht="15">
      <c r="B15028" s="102"/>
    </row>
    <row r="15029" spans="2:2" ht="15">
      <c r="B15029" s="102"/>
    </row>
    <row r="15030" spans="2:2" ht="15">
      <c r="B15030" s="102"/>
    </row>
    <row r="15031" spans="2:2" ht="15">
      <c r="B15031" s="102"/>
    </row>
    <row r="15032" spans="2:2" ht="15">
      <c r="B15032" s="102"/>
    </row>
    <row r="15033" spans="2:2" ht="15">
      <c r="B15033" s="102"/>
    </row>
    <row r="15034" spans="2:2" ht="15">
      <c r="B15034" s="102"/>
    </row>
    <row r="15035" spans="2:2" ht="15">
      <c r="B15035" s="102"/>
    </row>
    <row r="15036" spans="2:2" ht="15">
      <c r="B15036" s="102"/>
    </row>
    <row r="15037" spans="2:2" ht="15">
      <c r="B15037" s="102"/>
    </row>
    <row r="15038" spans="2:2" ht="15">
      <c r="B15038" s="102"/>
    </row>
    <row r="15039" spans="2:2" ht="15">
      <c r="B15039" s="102"/>
    </row>
    <row r="15040" spans="2:2" ht="15">
      <c r="B15040" s="102"/>
    </row>
    <row r="15041" spans="2:2" ht="15">
      <c r="B15041" s="102"/>
    </row>
    <row r="15042" spans="2:2" ht="15">
      <c r="B15042" s="102"/>
    </row>
    <row r="15043" spans="2:2" ht="15">
      <c r="B15043" s="102"/>
    </row>
    <row r="15044" spans="2:2" ht="15">
      <c r="B15044" s="102"/>
    </row>
    <row r="15045" spans="2:2" ht="15">
      <c r="B15045" s="102"/>
    </row>
    <row r="15046" spans="2:2" ht="15">
      <c r="B15046" s="102"/>
    </row>
    <row r="15047" spans="2:2" ht="15">
      <c r="B15047" s="102"/>
    </row>
    <row r="15048" spans="2:2" ht="15">
      <c r="B15048" s="102"/>
    </row>
    <row r="15049" spans="2:2" ht="15">
      <c r="B15049" s="102"/>
    </row>
    <row r="15050" spans="2:2" ht="15">
      <c r="B15050" s="102"/>
    </row>
    <row r="15051" spans="2:2" ht="15">
      <c r="B15051" s="102"/>
    </row>
    <row r="15052" spans="2:2" ht="15">
      <c r="B15052" s="102"/>
    </row>
    <row r="15053" spans="2:2" ht="15">
      <c r="B15053" s="102"/>
    </row>
    <row r="15054" spans="2:2" ht="15">
      <c r="B15054" s="102"/>
    </row>
    <row r="15055" spans="2:2" ht="15">
      <c r="B15055" s="102"/>
    </row>
    <row r="15056" spans="2:2" ht="15">
      <c r="B15056" s="102"/>
    </row>
    <row r="15057" spans="2:2" ht="15">
      <c r="B15057" s="102"/>
    </row>
    <row r="15058" spans="2:2" ht="15">
      <c r="B15058" s="102"/>
    </row>
    <row r="15059" spans="2:2" ht="15">
      <c r="B15059" s="102"/>
    </row>
    <row r="15060" spans="2:2" ht="15">
      <c r="B15060" s="102"/>
    </row>
    <row r="15061" spans="2:2" ht="15">
      <c r="B15061" s="102"/>
    </row>
    <row r="15062" spans="2:2" ht="15">
      <c r="B15062" s="102"/>
    </row>
    <row r="15063" spans="2:2" ht="15">
      <c r="B15063" s="102"/>
    </row>
    <row r="15064" spans="2:2" ht="15">
      <c r="B15064" s="102"/>
    </row>
    <row r="15065" spans="2:2" ht="15">
      <c r="B15065" s="102"/>
    </row>
    <row r="15066" spans="2:2" ht="15">
      <c r="B15066" s="102"/>
    </row>
    <row r="15067" spans="2:2" ht="15">
      <c r="B15067" s="102"/>
    </row>
    <row r="15068" spans="2:2" ht="15">
      <c r="B15068" s="102"/>
    </row>
    <row r="15069" spans="2:2" ht="15">
      <c r="B15069" s="102"/>
    </row>
    <row r="15070" spans="2:2" ht="15">
      <c r="B15070" s="102"/>
    </row>
    <row r="15071" spans="2:2" ht="15">
      <c r="B15071" s="102"/>
    </row>
    <row r="15072" spans="2:2" ht="15">
      <c r="B15072" s="102"/>
    </row>
    <row r="15073" spans="2:2" ht="15">
      <c r="B15073" s="102"/>
    </row>
    <row r="15074" spans="2:2" ht="15">
      <c r="B15074" s="102"/>
    </row>
    <row r="15075" spans="2:2" ht="15">
      <c r="B15075" s="102"/>
    </row>
    <row r="15076" spans="2:2" ht="15">
      <c r="B15076" s="102"/>
    </row>
    <row r="15077" spans="2:2" ht="15">
      <c r="B15077" s="102"/>
    </row>
    <row r="15078" spans="2:2" ht="15">
      <c r="B15078" s="102"/>
    </row>
    <row r="15079" spans="2:2" ht="15">
      <c r="B15079" s="102"/>
    </row>
    <row r="15080" spans="2:2" ht="15">
      <c r="B15080" s="102"/>
    </row>
    <row r="15081" spans="2:2" ht="15">
      <c r="B15081" s="102"/>
    </row>
    <row r="15082" spans="2:2" ht="15">
      <c r="B15082" s="102"/>
    </row>
    <row r="15083" spans="2:2" ht="15">
      <c r="B15083" s="102"/>
    </row>
    <row r="15084" spans="2:2" ht="15">
      <c r="B15084" s="102"/>
    </row>
    <row r="15085" spans="2:2" ht="15">
      <c r="B15085" s="102"/>
    </row>
    <row r="15086" spans="2:2" ht="15">
      <c r="B15086" s="102"/>
    </row>
    <row r="15087" spans="2:2" ht="15">
      <c r="B15087" s="102"/>
    </row>
    <row r="15088" spans="2:2" ht="15">
      <c r="B15088" s="102"/>
    </row>
    <row r="15089" spans="2:2" ht="15">
      <c r="B15089" s="102"/>
    </row>
    <row r="15090" spans="2:2" ht="15">
      <c r="B15090" s="102"/>
    </row>
    <row r="15091" spans="2:2" ht="15">
      <c r="B15091" s="102"/>
    </row>
    <row r="15092" spans="2:2" ht="15">
      <c r="B15092" s="102"/>
    </row>
    <row r="15093" spans="2:2" ht="15">
      <c r="B15093" s="102"/>
    </row>
    <row r="15094" spans="2:2" ht="15">
      <c r="B15094" s="102"/>
    </row>
    <row r="15095" spans="2:2" ht="15">
      <c r="B15095" s="102"/>
    </row>
    <row r="15096" spans="2:2" ht="15">
      <c r="B15096" s="102"/>
    </row>
    <row r="15097" spans="2:2" ht="15">
      <c r="B15097" s="102"/>
    </row>
    <row r="15098" spans="2:2" ht="15">
      <c r="B15098" s="102"/>
    </row>
    <row r="15099" spans="2:2" ht="15">
      <c r="B15099" s="102"/>
    </row>
    <row r="15100" spans="2:2" ht="15">
      <c r="B15100" s="102"/>
    </row>
    <row r="15101" spans="2:2" ht="15">
      <c r="B15101" s="102"/>
    </row>
    <row r="15102" spans="2:2" ht="15">
      <c r="B15102" s="102"/>
    </row>
    <row r="15103" spans="2:2" ht="15">
      <c r="B15103" s="102"/>
    </row>
    <row r="15104" spans="2:2" ht="15">
      <c r="B15104" s="102"/>
    </row>
    <row r="15105" spans="2:2" ht="15">
      <c r="B15105" s="102"/>
    </row>
    <row r="15106" spans="2:2" ht="15">
      <c r="B15106" s="102"/>
    </row>
    <row r="15107" spans="2:2" ht="15">
      <c r="B15107" s="102"/>
    </row>
    <row r="15108" spans="2:2" ht="15">
      <c r="B15108" s="102"/>
    </row>
    <row r="15109" spans="2:2" ht="15">
      <c r="B15109" s="102"/>
    </row>
    <row r="15110" spans="2:2" ht="15">
      <c r="B15110" s="102"/>
    </row>
    <row r="15111" spans="2:2" ht="15">
      <c r="B15111" s="102"/>
    </row>
    <row r="15112" spans="2:2" ht="15">
      <c r="B15112" s="102"/>
    </row>
    <row r="15113" spans="2:2" ht="15">
      <c r="B15113" s="102"/>
    </row>
    <row r="15114" spans="2:2" ht="15">
      <c r="B15114" s="102"/>
    </row>
    <row r="15115" spans="2:2" ht="15">
      <c r="B15115" s="102"/>
    </row>
    <row r="15116" spans="2:2" ht="15">
      <c r="B15116" s="102"/>
    </row>
    <row r="15117" spans="2:2" ht="15">
      <c r="B15117" s="102"/>
    </row>
    <row r="15118" spans="2:2" ht="15">
      <c r="B15118" s="102"/>
    </row>
    <row r="15119" spans="2:2" ht="15">
      <c r="B15119" s="102"/>
    </row>
    <row r="15120" spans="2:2" ht="15">
      <c r="B15120" s="102"/>
    </row>
    <row r="15121" spans="2:2" ht="15">
      <c r="B15121" s="102"/>
    </row>
    <row r="15122" spans="2:2" ht="15">
      <c r="B15122" s="102"/>
    </row>
    <row r="15123" spans="2:2" ht="15">
      <c r="B15123" s="102"/>
    </row>
    <row r="15124" spans="2:2" ht="15">
      <c r="B15124" s="102"/>
    </row>
    <row r="15125" spans="2:2" ht="15">
      <c r="B15125" s="102"/>
    </row>
    <row r="15126" spans="2:2" ht="15">
      <c r="B15126" s="102"/>
    </row>
    <row r="15127" spans="2:2" ht="15">
      <c r="B15127" s="102"/>
    </row>
    <row r="15128" spans="2:2" ht="15">
      <c r="B15128" s="102"/>
    </row>
    <row r="15129" spans="2:2" ht="15">
      <c r="B15129" s="102"/>
    </row>
    <row r="15130" spans="2:2" ht="15">
      <c r="B15130" s="102"/>
    </row>
    <row r="15131" spans="2:2" ht="15">
      <c r="B15131" s="102"/>
    </row>
    <row r="15132" spans="2:2" ht="15">
      <c r="B15132" s="102"/>
    </row>
    <row r="15133" spans="2:2" ht="15">
      <c r="B15133" s="102"/>
    </row>
    <row r="15134" spans="2:2" ht="15">
      <c r="B15134" s="102"/>
    </row>
    <row r="15135" spans="2:2" ht="15">
      <c r="B15135" s="102"/>
    </row>
    <row r="15136" spans="2:2" ht="15">
      <c r="B15136" s="102"/>
    </row>
    <row r="15137" spans="2:2" ht="15">
      <c r="B15137" s="102"/>
    </row>
    <row r="15138" spans="2:2" ht="15">
      <c r="B15138" s="102"/>
    </row>
    <row r="15139" spans="2:2" ht="15">
      <c r="B15139" s="102"/>
    </row>
    <row r="15140" spans="2:2" ht="15">
      <c r="B15140" s="102"/>
    </row>
    <row r="15141" spans="2:2" ht="15">
      <c r="B15141" s="102"/>
    </row>
    <row r="15142" spans="2:2" ht="15">
      <c r="B15142" s="102"/>
    </row>
    <row r="15143" spans="2:2" ht="15">
      <c r="B15143" s="102"/>
    </row>
    <row r="15144" spans="2:2" ht="15">
      <c r="B15144" s="102"/>
    </row>
    <row r="15145" spans="2:2" ht="15">
      <c r="B15145" s="102"/>
    </row>
    <row r="15146" spans="2:2" ht="15">
      <c r="B15146" s="102"/>
    </row>
    <row r="15147" spans="2:2" ht="15">
      <c r="B15147" s="102"/>
    </row>
    <row r="15148" spans="2:2" ht="15">
      <c r="B15148" s="102"/>
    </row>
    <row r="15149" spans="2:2" ht="15">
      <c r="B15149" s="102"/>
    </row>
    <row r="15150" spans="2:2" ht="15">
      <c r="B15150" s="102"/>
    </row>
    <row r="15151" spans="2:2" ht="15">
      <c r="B15151" s="102"/>
    </row>
    <row r="15152" spans="2:2" ht="15">
      <c r="B15152" s="102"/>
    </row>
    <row r="15153" spans="2:2" ht="15">
      <c r="B15153" s="102"/>
    </row>
    <row r="15154" spans="2:2" ht="15">
      <c r="B15154" s="102"/>
    </row>
    <row r="15155" spans="2:2" ht="15">
      <c r="B15155" s="102"/>
    </row>
    <row r="15156" spans="2:2" ht="15">
      <c r="B15156" s="102"/>
    </row>
    <row r="15157" spans="2:2" ht="15">
      <c r="B15157" s="102"/>
    </row>
    <row r="15158" spans="2:2" ht="15">
      <c r="B15158" s="102"/>
    </row>
    <row r="15159" spans="2:2" ht="15">
      <c r="B15159" s="102"/>
    </row>
    <row r="15160" spans="2:2" ht="15">
      <c r="B15160" s="102"/>
    </row>
    <row r="15161" spans="2:2" ht="15">
      <c r="B15161" s="102"/>
    </row>
    <row r="15162" spans="2:2" ht="15">
      <c r="B15162" s="102"/>
    </row>
    <row r="15163" spans="2:2" ht="15">
      <c r="B15163" s="102"/>
    </row>
    <row r="15164" spans="2:2" ht="15">
      <c r="B15164" s="102"/>
    </row>
    <row r="15165" spans="2:2" ht="15">
      <c r="B15165" s="102"/>
    </row>
    <row r="15166" spans="2:2" ht="15">
      <c r="B15166" s="102"/>
    </row>
    <row r="15167" spans="2:2" ht="15">
      <c r="B15167" s="102"/>
    </row>
    <row r="15168" spans="2:2" ht="15">
      <c r="B15168" s="102"/>
    </row>
    <row r="15169" spans="2:2" ht="15">
      <c r="B15169" s="102"/>
    </row>
    <row r="15170" spans="2:2" ht="15">
      <c r="B15170" s="102"/>
    </row>
    <row r="15171" spans="2:2" ht="15">
      <c r="B15171" s="102"/>
    </row>
    <row r="15172" spans="2:2" ht="15">
      <c r="B15172" s="102"/>
    </row>
    <row r="15173" spans="2:2" ht="15">
      <c r="B15173" s="102"/>
    </row>
    <row r="15174" spans="2:2" ht="15">
      <c r="B15174" s="102"/>
    </row>
    <row r="15175" spans="2:2" ht="15">
      <c r="B15175" s="102"/>
    </row>
    <row r="15176" spans="2:2" ht="15">
      <c r="B15176" s="102"/>
    </row>
    <row r="15177" spans="2:2" ht="15">
      <c r="B15177" s="102"/>
    </row>
    <row r="15178" spans="2:2" ht="15">
      <c r="B15178" s="102"/>
    </row>
    <row r="15179" spans="2:2" ht="15">
      <c r="B15179" s="102"/>
    </row>
    <row r="15180" spans="2:2" ht="15">
      <c r="B15180" s="102"/>
    </row>
    <row r="15181" spans="2:2" ht="15">
      <c r="B15181" s="102"/>
    </row>
    <row r="15182" spans="2:2" ht="15">
      <c r="B15182" s="102"/>
    </row>
    <row r="15183" spans="2:2" ht="15">
      <c r="B15183" s="102"/>
    </row>
    <row r="15184" spans="2:2" ht="15">
      <c r="B15184" s="102"/>
    </row>
    <row r="15185" spans="2:2" ht="15">
      <c r="B15185" s="102"/>
    </row>
    <row r="15186" spans="2:2" ht="15">
      <c r="B15186" s="102"/>
    </row>
    <row r="15187" spans="2:2" ht="15">
      <c r="B15187" s="102"/>
    </row>
    <row r="15188" spans="2:2" ht="15">
      <c r="B15188" s="102"/>
    </row>
    <row r="15189" spans="2:2" ht="15">
      <c r="B15189" s="102"/>
    </row>
    <row r="15190" spans="2:2" ht="15">
      <c r="B15190" s="102"/>
    </row>
    <row r="15191" spans="2:2" ht="15">
      <c r="B15191" s="102"/>
    </row>
    <row r="15192" spans="2:2" ht="15">
      <c r="B15192" s="102"/>
    </row>
    <row r="15193" spans="2:2" ht="15">
      <c r="B15193" s="102"/>
    </row>
    <row r="15194" spans="2:2" ht="15">
      <c r="B15194" s="102"/>
    </row>
    <row r="15195" spans="2:2" ht="15">
      <c r="B15195" s="102"/>
    </row>
    <row r="15196" spans="2:2" ht="15">
      <c r="B15196" s="102"/>
    </row>
    <row r="15197" spans="2:2" ht="15">
      <c r="B15197" s="102"/>
    </row>
    <row r="15198" spans="2:2" ht="15">
      <c r="B15198" s="102"/>
    </row>
    <row r="15199" spans="2:2" ht="15">
      <c r="B15199" s="102"/>
    </row>
    <row r="15200" spans="2:2" ht="15">
      <c r="B15200" s="102"/>
    </row>
    <row r="15201" spans="2:2" ht="15">
      <c r="B15201" s="102"/>
    </row>
    <row r="15202" spans="2:2" ht="15">
      <c r="B15202" s="102"/>
    </row>
    <row r="15203" spans="2:2" ht="15">
      <c r="B15203" s="102"/>
    </row>
    <row r="15204" spans="2:2" ht="15">
      <c r="B15204" s="102"/>
    </row>
    <row r="15205" spans="2:2" ht="15">
      <c r="B15205" s="102"/>
    </row>
    <row r="15206" spans="2:2" ht="15">
      <c r="B15206" s="102"/>
    </row>
    <row r="15207" spans="2:2" ht="15">
      <c r="B15207" s="102"/>
    </row>
    <row r="15208" spans="2:2" ht="15">
      <c r="B15208" s="102"/>
    </row>
    <row r="15209" spans="2:2" ht="15">
      <c r="B15209" s="102"/>
    </row>
    <row r="15210" spans="2:2" ht="15">
      <c r="B15210" s="102"/>
    </row>
    <row r="15211" spans="2:2" ht="15">
      <c r="B15211" s="102"/>
    </row>
    <row r="15212" spans="2:2" ht="15">
      <c r="B15212" s="102"/>
    </row>
    <row r="15213" spans="2:2" ht="15">
      <c r="B15213" s="102"/>
    </row>
    <row r="15214" spans="2:2" ht="15">
      <c r="B15214" s="102"/>
    </row>
    <row r="15215" spans="2:2" ht="15">
      <c r="B15215" s="102"/>
    </row>
    <row r="15216" spans="2:2" ht="15">
      <c r="B15216" s="102"/>
    </row>
    <row r="15217" spans="2:2" ht="15">
      <c r="B15217" s="102"/>
    </row>
    <row r="15218" spans="2:2" ht="15">
      <c r="B15218" s="102"/>
    </row>
    <row r="15219" spans="2:2" ht="15">
      <c r="B15219" s="102"/>
    </row>
    <row r="15220" spans="2:2" ht="15">
      <c r="B15220" s="102"/>
    </row>
    <row r="15221" spans="2:2" ht="15">
      <c r="B15221" s="102"/>
    </row>
    <row r="15222" spans="2:2" ht="15">
      <c r="B15222" s="102"/>
    </row>
    <row r="15223" spans="2:2" ht="15">
      <c r="B15223" s="102"/>
    </row>
    <row r="15224" spans="2:2" ht="15">
      <c r="B15224" s="102"/>
    </row>
    <row r="15225" spans="2:2" ht="15">
      <c r="B15225" s="102"/>
    </row>
    <row r="15226" spans="2:2" ht="15">
      <c r="B15226" s="102"/>
    </row>
    <row r="15227" spans="2:2" ht="15">
      <c r="B15227" s="102"/>
    </row>
    <row r="15228" spans="2:2" ht="15">
      <c r="B15228" s="102"/>
    </row>
    <row r="15229" spans="2:2" ht="15">
      <c r="B15229" s="102"/>
    </row>
    <row r="15230" spans="2:2" ht="15">
      <c r="B15230" s="102"/>
    </row>
    <row r="15231" spans="2:2" ht="15">
      <c r="B15231" s="102"/>
    </row>
    <row r="15232" spans="2:2" ht="15">
      <c r="B15232" s="102"/>
    </row>
    <row r="15233" spans="2:2" ht="15">
      <c r="B15233" s="102"/>
    </row>
    <row r="15234" spans="2:2" ht="15">
      <c r="B15234" s="102"/>
    </row>
    <row r="15235" spans="2:2" ht="15">
      <c r="B15235" s="102"/>
    </row>
    <row r="15236" spans="2:2" ht="15">
      <c r="B15236" s="102"/>
    </row>
    <row r="15237" spans="2:2" ht="15">
      <c r="B15237" s="102"/>
    </row>
    <row r="15238" spans="2:2" ht="15">
      <c r="B15238" s="102"/>
    </row>
    <row r="15239" spans="2:2" ht="15">
      <c r="B15239" s="102"/>
    </row>
    <row r="15240" spans="2:2" ht="15">
      <c r="B15240" s="102"/>
    </row>
    <row r="15241" spans="2:2" ht="15">
      <c r="B15241" s="102"/>
    </row>
    <row r="15242" spans="2:2" ht="15">
      <c r="B15242" s="102"/>
    </row>
    <row r="15243" spans="2:2" ht="15">
      <c r="B15243" s="102"/>
    </row>
    <row r="15244" spans="2:2" ht="15">
      <c r="B15244" s="102"/>
    </row>
    <row r="15245" spans="2:2" ht="15">
      <c r="B15245" s="102"/>
    </row>
    <row r="15246" spans="2:2" ht="15">
      <c r="B15246" s="102"/>
    </row>
    <row r="15247" spans="2:2" ht="15">
      <c r="B15247" s="102"/>
    </row>
    <row r="15248" spans="2:2" ht="15">
      <c r="B15248" s="102"/>
    </row>
    <row r="15249" spans="2:2" ht="15">
      <c r="B15249" s="102"/>
    </row>
    <row r="15250" spans="2:2" ht="15">
      <c r="B15250" s="102"/>
    </row>
    <row r="15251" spans="2:2" ht="15">
      <c r="B15251" s="102"/>
    </row>
    <row r="15252" spans="2:2" ht="15">
      <c r="B15252" s="102"/>
    </row>
    <row r="15253" spans="2:2" ht="15">
      <c r="B15253" s="102"/>
    </row>
    <row r="15254" spans="2:2" ht="15">
      <c r="B15254" s="102"/>
    </row>
    <row r="15255" spans="2:2" ht="15">
      <c r="B15255" s="102"/>
    </row>
    <row r="15256" spans="2:2" ht="15">
      <c r="B15256" s="102"/>
    </row>
    <row r="15257" spans="2:2" ht="15">
      <c r="B15257" s="102"/>
    </row>
    <row r="15258" spans="2:2" ht="15">
      <c r="B15258" s="102"/>
    </row>
    <row r="15259" spans="2:2" ht="15">
      <c r="B15259" s="102"/>
    </row>
    <row r="15260" spans="2:2" ht="15">
      <c r="B15260" s="102"/>
    </row>
    <row r="15261" spans="2:2" ht="15">
      <c r="B15261" s="102"/>
    </row>
    <row r="15262" spans="2:2" ht="15">
      <c r="B15262" s="102"/>
    </row>
    <row r="15263" spans="2:2" ht="15">
      <c r="B15263" s="102"/>
    </row>
    <row r="15264" spans="2:2" ht="15">
      <c r="B15264" s="102"/>
    </row>
    <row r="15265" spans="2:2" ht="15">
      <c r="B15265" s="102"/>
    </row>
    <row r="15266" spans="2:2" ht="15">
      <c r="B15266" s="102"/>
    </row>
    <row r="15267" spans="2:2" ht="15">
      <c r="B15267" s="102"/>
    </row>
    <row r="15268" spans="2:2" ht="15">
      <c r="B15268" s="102"/>
    </row>
    <row r="15269" spans="2:2" ht="15">
      <c r="B15269" s="102"/>
    </row>
    <row r="15270" spans="2:2" ht="15">
      <c r="B15270" s="102"/>
    </row>
    <row r="15271" spans="2:2" ht="15">
      <c r="B15271" s="102"/>
    </row>
    <row r="15272" spans="2:2" ht="15">
      <c r="B15272" s="102"/>
    </row>
    <row r="15273" spans="2:2" ht="15">
      <c r="B15273" s="102"/>
    </row>
    <row r="15274" spans="2:2" ht="15">
      <c r="B15274" s="102"/>
    </row>
    <row r="15275" spans="2:2" ht="15">
      <c r="B15275" s="102"/>
    </row>
    <row r="15276" spans="2:2" ht="15">
      <c r="B15276" s="102"/>
    </row>
    <row r="15277" spans="2:2" ht="15">
      <c r="B15277" s="102"/>
    </row>
    <row r="15278" spans="2:2" ht="15">
      <c r="B15278" s="102"/>
    </row>
    <row r="15279" spans="2:2" ht="15">
      <c r="B15279" s="102"/>
    </row>
    <row r="15280" spans="2:2" ht="15">
      <c r="B15280" s="102"/>
    </row>
    <row r="15281" spans="2:2" ht="15">
      <c r="B15281" s="102"/>
    </row>
    <row r="15282" spans="2:2" ht="15">
      <c r="B15282" s="102"/>
    </row>
    <row r="15283" spans="2:2" ht="15">
      <c r="B15283" s="102"/>
    </row>
    <row r="15284" spans="2:2" ht="15">
      <c r="B15284" s="102"/>
    </row>
    <row r="15285" spans="2:2" ht="15">
      <c r="B15285" s="102"/>
    </row>
    <row r="15286" spans="2:2" ht="15">
      <c r="B15286" s="102"/>
    </row>
    <row r="15287" spans="2:2" ht="15">
      <c r="B15287" s="102"/>
    </row>
    <row r="15288" spans="2:2" ht="15">
      <c r="B15288" s="102"/>
    </row>
    <row r="15289" spans="2:2" ht="15">
      <c r="B15289" s="102"/>
    </row>
    <row r="15290" spans="2:2" ht="15">
      <c r="B15290" s="102"/>
    </row>
    <row r="15291" spans="2:2" ht="15">
      <c r="B15291" s="102"/>
    </row>
    <row r="15292" spans="2:2" ht="15">
      <c r="B15292" s="102"/>
    </row>
    <row r="15293" spans="2:2" ht="15">
      <c r="B15293" s="102"/>
    </row>
    <row r="15294" spans="2:2" ht="15">
      <c r="B15294" s="102"/>
    </row>
    <row r="15295" spans="2:2" ht="15">
      <c r="B15295" s="102"/>
    </row>
    <row r="15296" spans="2:2" ht="15">
      <c r="B15296" s="102"/>
    </row>
    <row r="15297" spans="2:2" ht="15">
      <c r="B15297" s="102"/>
    </row>
    <row r="15298" spans="2:2" ht="15">
      <c r="B15298" s="102"/>
    </row>
    <row r="15299" spans="2:2" ht="15">
      <c r="B15299" s="102"/>
    </row>
    <row r="15300" spans="2:2" ht="15">
      <c r="B15300" s="102"/>
    </row>
    <row r="15301" spans="2:2" ht="15">
      <c r="B15301" s="102"/>
    </row>
    <row r="15302" spans="2:2" ht="15">
      <c r="B15302" s="102"/>
    </row>
    <row r="15303" spans="2:2" ht="15">
      <c r="B15303" s="102"/>
    </row>
    <row r="15304" spans="2:2" ht="15">
      <c r="B15304" s="102"/>
    </row>
    <row r="15305" spans="2:2" ht="15">
      <c r="B15305" s="102"/>
    </row>
    <row r="15306" spans="2:2" ht="15">
      <c r="B15306" s="102"/>
    </row>
    <row r="15307" spans="2:2" ht="15">
      <c r="B15307" s="102"/>
    </row>
    <row r="15308" spans="2:2" ht="15">
      <c r="B15308" s="102"/>
    </row>
    <row r="15309" spans="2:2" ht="15">
      <c r="B15309" s="102"/>
    </row>
    <row r="15310" spans="2:2" ht="15">
      <c r="B15310" s="102"/>
    </row>
    <row r="15311" spans="2:2" ht="15">
      <c r="B15311" s="102"/>
    </row>
    <row r="15312" spans="2:2" ht="15">
      <c r="B15312" s="102"/>
    </row>
    <row r="15313" spans="2:2" ht="15">
      <c r="B15313" s="102"/>
    </row>
    <row r="15314" spans="2:2" ht="15">
      <c r="B15314" s="102"/>
    </row>
    <row r="15315" spans="2:2" ht="15">
      <c r="B15315" s="102"/>
    </row>
    <row r="15316" spans="2:2" ht="15">
      <c r="B15316" s="102"/>
    </row>
    <row r="15317" spans="2:2" ht="15">
      <c r="B15317" s="102"/>
    </row>
    <row r="15318" spans="2:2" ht="15">
      <c r="B15318" s="102"/>
    </row>
    <row r="15319" spans="2:2" ht="15">
      <c r="B15319" s="102"/>
    </row>
    <row r="15320" spans="2:2" ht="15">
      <c r="B15320" s="102"/>
    </row>
    <row r="15321" spans="2:2" ht="15">
      <c r="B15321" s="102"/>
    </row>
    <row r="15322" spans="2:2" ht="15">
      <c r="B15322" s="102"/>
    </row>
    <row r="15323" spans="2:2" ht="15">
      <c r="B15323" s="102"/>
    </row>
    <row r="15324" spans="2:2" ht="15">
      <c r="B15324" s="102"/>
    </row>
    <row r="15325" spans="2:2" ht="15">
      <c r="B15325" s="102"/>
    </row>
    <row r="15326" spans="2:2" ht="15">
      <c r="B15326" s="102"/>
    </row>
    <row r="15327" spans="2:2" ht="15">
      <c r="B15327" s="102"/>
    </row>
    <row r="15328" spans="2:2" ht="15">
      <c r="B15328" s="102"/>
    </row>
    <row r="15329" spans="2:2" ht="15">
      <c r="B15329" s="102"/>
    </row>
    <row r="15330" spans="2:2" ht="15">
      <c r="B15330" s="102"/>
    </row>
    <row r="15331" spans="2:2" ht="15">
      <c r="B15331" s="102"/>
    </row>
    <row r="15332" spans="2:2" ht="15">
      <c r="B15332" s="102"/>
    </row>
    <row r="15333" spans="2:2" ht="15">
      <c r="B15333" s="102"/>
    </row>
    <row r="15334" spans="2:2" ht="15">
      <c r="B15334" s="102"/>
    </row>
    <row r="15335" spans="2:2" ht="15">
      <c r="B15335" s="102"/>
    </row>
    <row r="15336" spans="2:2" ht="15">
      <c r="B15336" s="102"/>
    </row>
    <row r="15337" spans="2:2" ht="15">
      <c r="B15337" s="102"/>
    </row>
    <row r="15338" spans="2:2" ht="15">
      <c r="B15338" s="102"/>
    </row>
    <row r="15339" spans="2:2" ht="15">
      <c r="B15339" s="102"/>
    </row>
    <row r="15340" spans="2:2" ht="15">
      <c r="B15340" s="102"/>
    </row>
    <row r="15341" spans="2:2" ht="15">
      <c r="B15341" s="102"/>
    </row>
    <row r="15342" spans="2:2" ht="15">
      <c r="B15342" s="102"/>
    </row>
    <row r="15343" spans="2:2" ht="15">
      <c r="B15343" s="102"/>
    </row>
    <row r="15344" spans="2:2" ht="15">
      <c r="B15344" s="102"/>
    </row>
    <row r="15345" spans="2:2" ht="15">
      <c r="B15345" s="102"/>
    </row>
    <row r="15346" spans="2:2" ht="15">
      <c r="B15346" s="102"/>
    </row>
    <row r="15347" spans="2:2" ht="15">
      <c r="B15347" s="102"/>
    </row>
    <row r="15348" spans="2:2" ht="15">
      <c r="B15348" s="102"/>
    </row>
    <row r="15349" spans="2:2" ht="15">
      <c r="B15349" s="102"/>
    </row>
    <row r="15350" spans="2:2" ht="15">
      <c r="B15350" s="102"/>
    </row>
    <row r="15351" spans="2:2" ht="15">
      <c r="B15351" s="102"/>
    </row>
    <row r="15352" spans="2:2" ht="15">
      <c r="B15352" s="102"/>
    </row>
    <row r="15353" spans="2:2" ht="15">
      <c r="B15353" s="102"/>
    </row>
    <row r="15354" spans="2:2" ht="15">
      <c r="B15354" s="102"/>
    </row>
    <row r="15355" spans="2:2" ht="15">
      <c r="B15355" s="102"/>
    </row>
    <row r="15356" spans="2:2" ht="15">
      <c r="B15356" s="102"/>
    </row>
    <row r="15357" spans="2:2" ht="15">
      <c r="B15357" s="102"/>
    </row>
    <row r="15358" spans="2:2" ht="15">
      <c r="B15358" s="102"/>
    </row>
    <row r="15359" spans="2:2" ht="15">
      <c r="B15359" s="102"/>
    </row>
    <row r="15360" spans="2:2" ht="15">
      <c r="B15360" s="102"/>
    </row>
    <row r="15361" spans="2:2" ht="15">
      <c r="B15361" s="102"/>
    </row>
    <row r="15362" spans="2:2" ht="15">
      <c r="B15362" s="102"/>
    </row>
    <row r="15363" spans="2:2" ht="15">
      <c r="B15363" s="102"/>
    </row>
    <row r="15364" spans="2:2" ht="15">
      <c r="B15364" s="102"/>
    </row>
    <row r="15365" spans="2:2" ht="15">
      <c r="B15365" s="102"/>
    </row>
    <row r="15366" spans="2:2" ht="15">
      <c r="B15366" s="102"/>
    </row>
    <row r="15367" spans="2:2" ht="15">
      <c r="B15367" s="102"/>
    </row>
    <row r="15368" spans="2:2" ht="15">
      <c r="B15368" s="102"/>
    </row>
    <row r="15369" spans="2:2" ht="15">
      <c r="B15369" s="102"/>
    </row>
    <row r="15370" spans="2:2" ht="15">
      <c r="B15370" s="102"/>
    </row>
    <row r="15371" spans="2:2" ht="15">
      <c r="B15371" s="102"/>
    </row>
    <row r="15372" spans="2:2" ht="15">
      <c r="B15372" s="102"/>
    </row>
    <row r="15373" spans="2:2" ht="15">
      <c r="B15373" s="102"/>
    </row>
    <row r="15374" spans="2:2" ht="15">
      <c r="B15374" s="102"/>
    </row>
    <row r="15375" spans="2:2" ht="15">
      <c r="B15375" s="102"/>
    </row>
    <row r="15376" spans="2:2" ht="15">
      <c r="B15376" s="102"/>
    </row>
    <row r="15377" spans="2:2" ht="15">
      <c r="B15377" s="102"/>
    </row>
    <row r="15378" spans="2:2" ht="15">
      <c r="B15378" s="102"/>
    </row>
    <row r="15379" spans="2:2" ht="15">
      <c r="B15379" s="102"/>
    </row>
    <row r="15380" spans="2:2" ht="15">
      <c r="B15380" s="102"/>
    </row>
    <row r="15381" spans="2:2" ht="15">
      <c r="B15381" s="102"/>
    </row>
    <row r="15382" spans="2:2" ht="15">
      <c r="B15382" s="102"/>
    </row>
    <row r="15383" spans="2:2" ht="15">
      <c r="B15383" s="102"/>
    </row>
    <row r="15384" spans="2:2" ht="15">
      <c r="B15384" s="102"/>
    </row>
    <row r="15385" spans="2:2" ht="15">
      <c r="B15385" s="102"/>
    </row>
    <row r="15386" spans="2:2" ht="15">
      <c r="B15386" s="102"/>
    </row>
    <row r="15387" spans="2:2" ht="15">
      <c r="B15387" s="102"/>
    </row>
    <row r="15388" spans="2:2" ht="15">
      <c r="B15388" s="102"/>
    </row>
    <row r="15389" spans="2:2" ht="15">
      <c r="B15389" s="102"/>
    </row>
    <row r="15390" spans="2:2" ht="15">
      <c r="B15390" s="102"/>
    </row>
    <row r="15391" spans="2:2" ht="15">
      <c r="B15391" s="102"/>
    </row>
    <row r="15392" spans="2:2" ht="15">
      <c r="B15392" s="102"/>
    </row>
    <row r="15393" spans="2:2" ht="15">
      <c r="B15393" s="102"/>
    </row>
    <row r="15394" spans="2:2" ht="15">
      <c r="B15394" s="102"/>
    </row>
    <row r="15395" spans="2:2" ht="15">
      <c r="B15395" s="102"/>
    </row>
    <row r="15396" spans="2:2" ht="15">
      <c r="B15396" s="102"/>
    </row>
    <row r="15397" spans="2:2" ht="15">
      <c r="B15397" s="102"/>
    </row>
    <row r="15398" spans="2:2" ht="15">
      <c r="B15398" s="102"/>
    </row>
    <row r="15399" spans="2:2" ht="15">
      <c r="B15399" s="102"/>
    </row>
    <row r="15400" spans="2:2" ht="15">
      <c r="B15400" s="102"/>
    </row>
    <row r="15401" spans="2:2" ht="15">
      <c r="B15401" s="102"/>
    </row>
    <row r="15402" spans="2:2" ht="15">
      <c r="B15402" s="102"/>
    </row>
    <row r="15403" spans="2:2" ht="15">
      <c r="B15403" s="102"/>
    </row>
    <row r="15404" spans="2:2" ht="15">
      <c r="B15404" s="102"/>
    </row>
    <row r="15405" spans="2:2" ht="15">
      <c r="B15405" s="102"/>
    </row>
    <row r="15406" spans="2:2" ht="15">
      <c r="B15406" s="102"/>
    </row>
    <row r="15407" spans="2:2" ht="15">
      <c r="B15407" s="102"/>
    </row>
    <row r="15408" spans="2:2" ht="15">
      <c r="B15408" s="102"/>
    </row>
    <row r="15409" spans="2:2" ht="15">
      <c r="B15409" s="102"/>
    </row>
    <row r="15410" spans="2:2" ht="15">
      <c r="B15410" s="102"/>
    </row>
    <row r="15411" spans="2:2" ht="15">
      <c r="B15411" s="102"/>
    </row>
    <row r="15412" spans="2:2" ht="15">
      <c r="B15412" s="102"/>
    </row>
    <row r="15413" spans="2:2" ht="15">
      <c r="B15413" s="102"/>
    </row>
    <row r="15414" spans="2:2" ht="15">
      <c r="B15414" s="102"/>
    </row>
    <row r="15415" spans="2:2" ht="15">
      <c r="B15415" s="102"/>
    </row>
    <row r="15416" spans="2:2" ht="15">
      <c r="B15416" s="102"/>
    </row>
    <row r="15417" spans="2:2" ht="15">
      <c r="B15417" s="102"/>
    </row>
    <row r="15418" spans="2:2" ht="15">
      <c r="B15418" s="102"/>
    </row>
    <row r="15419" spans="2:2" ht="15">
      <c r="B15419" s="102"/>
    </row>
    <row r="15420" spans="2:2" ht="15">
      <c r="B15420" s="102"/>
    </row>
    <row r="15421" spans="2:2" ht="15">
      <c r="B15421" s="102"/>
    </row>
    <row r="15422" spans="2:2" ht="15">
      <c r="B15422" s="102"/>
    </row>
    <row r="15423" spans="2:2" ht="15">
      <c r="B15423" s="102"/>
    </row>
    <row r="15424" spans="2:2" ht="15">
      <c r="B15424" s="102"/>
    </row>
    <row r="15425" spans="2:2" ht="15">
      <c r="B15425" s="102"/>
    </row>
    <row r="15426" spans="2:2" ht="15">
      <c r="B15426" s="102"/>
    </row>
    <row r="15427" spans="2:2" ht="15">
      <c r="B15427" s="102"/>
    </row>
    <row r="15428" spans="2:2" ht="15">
      <c r="B15428" s="102"/>
    </row>
    <row r="15429" spans="2:2" ht="15">
      <c r="B15429" s="102"/>
    </row>
    <row r="15430" spans="2:2" ht="15">
      <c r="B15430" s="102"/>
    </row>
    <row r="15431" spans="2:2" ht="15">
      <c r="B15431" s="102"/>
    </row>
    <row r="15432" spans="2:2" ht="15">
      <c r="B15432" s="102"/>
    </row>
    <row r="15433" spans="2:2" ht="15">
      <c r="B15433" s="102"/>
    </row>
    <row r="15434" spans="2:2" ht="15">
      <c r="B15434" s="102"/>
    </row>
    <row r="15435" spans="2:2" ht="15">
      <c r="B15435" s="102"/>
    </row>
    <row r="15436" spans="2:2" ht="15">
      <c r="B15436" s="102"/>
    </row>
    <row r="15437" spans="2:2" ht="15">
      <c r="B15437" s="102"/>
    </row>
    <row r="15438" spans="2:2" ht="15">
      <c r="B15438" s="102"/>
    </row>
    <row r="15439" spans="2:2" ht="15">
      <c r="B15439" s="102"/>
    </row>
    <row r="15440" spans="2:2" ht="15">
      <c r="B15440" s="102"/>
    </row>
    <row r="15441" spans="2:2" ht="15">
      <c r="B15441" s="102"/>
    </row>
    <row r="15442" spans="2:2" ht="15">
      <c r="B15442" s="102"/>
    </row>
    <row r="15443" spans="2:2" ht="15">
      <c r="B15443" s="102"/>
    </row>
    <row r="15444" spans="2:2" ht="15">
      <c r="B15444" s="102"/>
    </row>
    <row r="15445" spans="2:2" ht="15">
      <c r="B15445" s="102"/>
    </row>
    <row r="15446" spans="2:2" ht="15">
      <c r="B15446" s="102"/>
    </row>
    <row r="15447" spans="2:2" ht="15">
      <c r="B15447" s="102"/>
    </row>
    <row r="15448" spans="2:2" ht="15">
      <c r="B15448" s="102"/>
    </row>
    <row r="15449" spans="2:2" ht="15">
      <c r="B15449" s="102"/>
    </row>
    <row r="15450" spans="2:2" ht="15">
      <c r="B15450" s="102"/>
    </row>
    <row r="15451" spans="2:2" ht="15">
      <c r="B15451" s="102"/>
    </row>
    <row r="15452" spans="2:2" ht="15">
      <c r="B15452" s="102"/>
    </row>
    <row r="15453" spans="2:2" ht="15">
      <c r="B15453" s="102"/>
    </row>
    <row r="15454" spans="2:2" ht="15">
      <c r="B15454" s="102"/>
    </row>
    <row r="15455" spans="2:2" ht="15">
      <c r="B15455" s="102"/>
    </row>
    <row r="15456" spans="2:2" ht="15">
      <c r="B15456" s="102"/>
    </row>
    <row r="15457" spans="2:2" ht="15">
      <c r="B15457" s="102"/>
    </row>
    <row r="15458" spans="2:2" ht="15">
      <c r="B15458" s="102"/>
    </row>
    <row r="15459" spans="2:2" ht="15">
      <c r="B15459" s="102"/>
    </row>
    <row r="15460" spans="2:2" ht="15">
      <c r="B15460" s="102"/>
    </row>
    <row r="15461" spans="2:2" ht="15">
      <c r="B15461" s="102"/>
    </row>
    <row r="15462" spans="2:2" ht="15">
      <c r="B15462" s="102"/>
    </row>
    <row r="15463" spans="2:2" ht="15">
      <c r="B15463" s="102"/>
    </row>
    <row r="15464" spans="2:2" ht="15">
      <c r="B15464" s="102"/>
    </row>
    <row r="15465" spans="2:2" ht="15">
      <c r="B15465" s="102"/>
    </row>
    <row r="15466" spans="2:2" ht="15">
      <c r="B15466" s="102"/>
    </row>
    <row r="15467" spans="2:2" ht="15">
      <c r="B15467" s="102"/>
    </row>
    <row r="15468" spans="2:2" ht="15">
      <c r="B15468" s="102"/>
    </row>
    <row r="15469" spans="2:2" ht="15">
      <c r="B15469" s="102"/>
    </row>
    <row r="15470" spans="2:2" ht="15">
      <c r="B15470" s="102"/>
    </row>
    <row r="15471" spans="2:2" ht="15">
      <c r="B15471" s="102"/>
    </row>
    <row r="15472" spans="2:2" ht="15">
      <c r="B15472" s="102"/>
    </row>
    <row r="15473" spans="2:2" ht="15">
      <c r="B15473" s="102"/>
    </row>
    <row r="15474" spans="2:2" ht="15">
      <c r="B15474" s="102"/>
    </row>
    <row r="15475" spans="2:2" ht="15">
      <c r="B15475" s="102"/>
    </row>
    <row r="15476" spans="2:2" ht="15">
      <c r="B15476" s="102"/>
    </row>
    <row r="15477" spans="2:2" ht="15">
      <c r="B15477" s="102"/>
    </row>
    <row r="15478" spans="2:2" ht="15">
      <c r="B15478" s="102"/>
    </row>
    <row r="15479" spans="2:2" ht="15">
      <c r="B15479" s="102"/>
    </row>
    <row r="15480" spans="2:2" ht="15">
      <c r="B15480" s="102"/>
    </row>
    <row r="15481" spans="2:2" ht="15">
      <c r="B15481" s="102"/>
    </row>
    <row r="15482" spans="2:2" ht="15">
      <c r="B15482" s="102"/>
    </row>
    <row r="15483" spans="2:2" ht="15">
      <c r="B15483" s="102"/>
    </row>
    <row r="15484" spans="2:2" ht="15">
      <c r="B15484" s="102"/>
    </row>
    <row r="15485" spans="2:2" ht="15">
      <c r="B15485" s="102"/>
    </row>
    <row r="15486" spans="2:2" ht="15">
      <c r="B15486" s="102"/>
    </row>
    <row r="15487" spans="2:2" ht="15">
      <c r="B15487" s="102"/>
    </row>
    <row r="15488" spans="2:2" ht="15">
      <c r="B15488" s="102"/>
    </row>
    <row r="15489" spans="2:2" ht="15">
      <c r="B15489" s="102"/>
    </row>
    <row r="15490" spans="2:2" ht="15">
      <c r="B15490" s="102"/>
    </row>
    <row r="15491" spans="2:2" ht="15">
      <c r="B15491" s="102"/>
    </row>
    <row r="15492" spans="2:2" ht="15">
      <c r="B15492" s="102"/>
    </row>
    <row r="15493" spans="2:2" ht="15">
      <c r="B15493" s="102"/>
    </row>
    <row r="15494" spans="2:2" ht="15">
      <c r="B15494" s="102"/>
    </row>
    <row r="15495" spans="2:2" ht="15">
      <c r="B15495" s="102"/>
    </row>
    <row r="15496" spans="2:2" ht="15">
      <c r="B15496" s="102"/>
    </row>
    <row r="15497" spans="2:2" ht="15">
      <c r="B15497" s="102"/>
    </row>
    <row r="15498" spans="2:2" ht="15">
      <c r="B15498" s="102"/>
    </row>
    <row r="15499" spans="2:2" ht="15">
      <c r="B15499" s="102"/>
    </row>
    <row r="15500" spans="2:2" ht="15">
      <c r="B15500" s="102"/>
    </row>
    <row r="15501" spans="2:2" ht="15">
      <c r="B15501" s="102"/>
    </row>
    <row r="15502" spans="2:2" ht="15">
      <c r="B15502" s="102"/>
    </row>
    <row r="15503" spans="2:2" ht="15">
      <c r="B15503" s="102"/>
    </row>
    <row r="15504" spans="2:2" ht="15">
      <c r="B15504" s="102"/>
    </row>
    <row r="15505" spans="2:2" ht="15">
      <c r="B15505" s="102"/>
    </row>
    <row r="15506" spans="2:2" ht="15">
      <c r="B15506" s="102"/>
    </row>
    <row r="15507" spans="2:2" ht="15">
      <c r="B15507" s="102"/>
    </row>
    <row r="15508" spans="2:2" ht="15">
      <c r="B15508" s="102"/>
    </row>
    <row r="15509" spans="2:2" ht="15">
      <c r="B15509" s="102"/>
    </row>
    <row r="15510" spans="2:2" ht="15">
      <c r="B15510" s="102"/>
    </row>
    <row r="15511" spans="2:2" ht="15">
      <c r="B15511" s="102"/>
    </row>
    <row r="15512" spans="2:2" ht="15">
      <c r="B15512" s="102"/>
    </row>
    <row r="15513" spans="2:2" ht="15">
      <c r="B15513" s="102"/>
    </row>
    <row r="15514" spans="2:2" ht="15">
      <c r="B15514" s="102"/>
    </row>
    <row r="15515" spans="2:2" ht="15">
      <c r="B15515" s="102"/>
    </row>
    <row r="15516" spans="2:2" ht="15">
      <c r="B15516" s="102"/>
    </row>
    <row r="15517" spans="2:2" ht="15">
      <c r="B15517" s="102"/>
    </row>
    <row r="15518" spans="2:2" ht="15">
      <c r="B15518" s="102"/>
    </row>
    <row r="15519" spans="2:2" ht="15">
      <c r="B15519" s="102"/>
    </row>
    <row r="15520" spans="2:2" ht="15">
      <c r="B15520" s="102"/>
    </row>
    <row r="15521" spans="2:2" ht="15">
      <c r="B15521" s="102"/>
    </row>
    <row r="15522" spans="2:2" ht="15">
      <c r="B15522" s="102"/>
    </row>
    <row r="15523" spans="2:2" ht="15">
      <c r="B15523" s="102"/>
    </row>
    <row r="15524" spans="2:2" ht="15">
      <c r="B15524" s="102"/>
    </row>
    <row r="15525" spans="2:2" ht="15">
      <c r="B15525" s="102"/>
    </row>
    <row r="15526" spans="2:2" ht="15">
      <c r="B15526" s="102"/>
    </row>
    <row r="15527" spans="2:2" ht="15">
      <c r="B15527" s="102"/>
    </row>
    <row r="15528" spans="2:2" ht="15">
      <c r="B15528" s="102"/>
    </row>
    <row r="15529" spans="2:2" ht="15">
      <c r="B15529" s="102"/>
    </row>
    <row r="15530" spans="2:2" ht="15">
      <c r="B15530" s="102"/>
    </row>
    <row r="15531" spans="2:2" ht="15">
      <c r="B15531" s="102"/>
    </row>
    <row r="15532" spans="2:2" ht="15">
      <c r="B15532" s="102"/>
    </row>
    <row r="15533" spans="2:2" ht="15">
      <c r="B15533" s="102"/>
    </row>
    <row r="15534" spans="2:2" ht="15">
      <c r="B15534" s="102"/>
    </row>
    <row r="15535" spans="2:2" ht="15">
      <c r="B15535" s="102"/>
    </row>
    <row r="15536" spans="2:2" ht="15">
      <c r="B15536" s="102"/>
    </row>
    <row r="15537" spans="2:2" ht="15">
      <c r="B15537" s="102"/>
    </row>
    <row r="15538" spans="2:2" ht="15">
      <c r="B15538" s="102"/>
    </row>
    <row r="15539" spans="2:2" ht="15">
      <c r="B15539" s="102"/>
    </row>
    <row r="15540" spans="2:2" ht="15">
      <c r="B15540" s="102"/>
    </row>
    <row r="15541" spans="2:2" ht="15">
      <c r="B15541" s="102"/>
    </row>
    <row r="15542" spans="2:2" ht="15">
      <c r="B15542" s="102"/>
    </row>
    <row r="15543" spans="2:2" ht="15">
      <c r="B15543" s="102"/>
    </row>
    <row r="15544" spans="2:2" ht="15">
      <c r="B15544" s="102"/>
    </row>
    <row r="15545" spans="2:2" ht="15">
      <c r="B15545" s="102"/>
    </row>
    <row r="15546" spans="2:2" ht="15">
      <c r="B15546" s="102"/>
    </row>
    <row r="15547" spans="2:2" ht="15">
      <c r="B15547" s="102"/>
    </row>
    <row r="15548" spans="2:2" ht="15">
      <c r="B15548" s="102"/>
    </row>
    <row r="15549" spans="2:2" ht="15">
      <c r="B15549" s="102"/>
    </row>
    <row r="15550" spans="2:2" ht="15">
      <c r="B15550" s="102"/>
    </row>
    <row r="15551" spans="2:2" ht="15">
      <c r="B15551" s="102"/>
    </row>
    <row r="15552" spans="2:2" ht="15">
      <c r="B15552" s="102"/>
    </row>
    <row r="15553" spans="2:2" ht="15">
      <c r="B15553" s="102"/>
    </row>
    <row r="15554" spans="2:2" ht="15">
      <c r="B15554" s="102"/>
    </row>
    <row r="15555" spans="2:2" ht="15">
      <c r="B15555" s="102"/>
    </row>
    <row r="15556" spans="2:2" ht="15">
      <c r="B15556" s="102"/>
    </row>
    <row r="15557" spans="2:2" ht="15">
      <c r="B15557" s="102"/>
    </row>
    <row r="15558" spans="2:2" ht="15">
      <c r="B15558" s="102"/>
    </row>
    <row r="15559" spans="2:2" ht="15">
      <c r="B15559" s="102"/>
    </row>
    <row r="15560" spans="2:2" ht="15">
      <c r="B15560" s="102"/>
    </row>
    <row r="15561" spans="2:2" ht="15">
      <c r="B15561" s="102"/>
    </row>
    <row r="15562" spans="2:2" ht="15">
      <c r="B15562" s="102"/>
    </row>
    <row r="15563" spans="2:2" ht="15">
      <c r="B15563" s="102"/>
    </row>
    <row r="15564" spans="2:2" ht="15">
      <c r="B15564" s="102"/>
    </row>
    <row r="15565" spans="2:2" ht="15">
      <c r="B15565" s="102"/>
    </row>
    <row r="15566" spans="2:2" ht="15">
      <c r="B15566" s="102"/>
    </row>
    <row r="15567" spans="2:2" ht="15">
      <c r="B15567" s="102"/>
    </row>
    <row r="15568" spans="2:2" ht="15">
      <c r="B15568" s="102"/>
    </row>
    <row r="15569" spans="2:2" ht="15">
      <c r="B15569" s="102"/>
    </row>
    <row r="15570" spans="2:2" ht="15">
      <c r="B15570" s="102"/>
    </row>
    <row r="15571" spans="2:2" ht="15">
      <c r="B15571" s="102"/>
    </row>
    <row r="15572" spans="2:2" ht="15">
      <c r="B15572" s="102"/>
    </row>
    <row r="15573" spans="2:2" ht="15">
      <c r="B15573" s="102"/>
    </row>
    <row r="15574" spans="2:2" ht="15">
      <c r="B15574" s="102"/>
    </row>
    <row r="15575" spans="2:2" ht="15">
      <c r="B15575" s="102"/>
    </row>
    <row r="15576" spans="2:2" ht="15">
      <c r="B15576" s="102"/>
    </row>
    <row r="15577" spans="2:2" ht="15">
      <c r="B15577" s="102"/>
    </row>
    <row r="15578" spans="2:2" ht="15">
      <c r="B15578" s="102"/>
    </row>
    <row r="15579" spans="2:2" ht="15">
      <c r="B15579" s="102"/>
    </row>
    <row r="15580" spans="2:2" ht="15">
      <c r="B15580" s="102"/>
    </row>
    <row r="15581" spans="2:2" ht="15">
      <c r="B15581" s="102"/>
    </row>
    <row r="15582" spans="2:2" ht="15">
      <c r="B15582" s="102"/>
    </row>
    <row r="15583" spans="2:2" ht="15">
      <c r="B15583" s="102"/>
    </row>
    <row r="15584" spans="2:2" ht="15">
      <c r="B15584" s="102"/>
    </row>
    <row r="15585" spans="2:2" ht="15">
      <c r="B15585" s="102"/>
    </row>
    <row r="15586" spans="2:2" ht="15">
      <c r="B15586" s="102"/>
    </row>
    <row r="15587" spans="2:2" ht="15">
      <c r="B15587" s="102"/>
    </row>
    <row r="15588" spans="2:2" ht="15">
      <c r="B15588" s="102"/>
    </row>
    <row r="15589" spans="2:2" ht="15">
      <c r="B15589" s="102"/>
    </row>
    <row r="15590" spans="2:2" ht="15">
      <c r="B15590" s="102"/>
    </row>
    <row r="15591" spans="2:2" ht="15">
      <c r="B15591" s="102"/>
    </row>
    <row r="15592" spans="2:2" ht="15">
      <c r="B15592" s="102"/>
    </row>
    <row r="15593" spans="2:2" ht="15">
      <c r="B15593" s="102"/>
    </row>
    <row r="15594" spans="2:2" ht="15">
      <c r="B15594" s="102"/>
    </row>
    <row r="15595" spans="2:2" ht="15">
      <c r="B15595" s="102"/>
    </row>
    <row r="15596" spans="2:2" ht="15">
      <c r="B15596" s="102"/>
    </row>
    <row r="15597" spans="2:2" ht="15">
      <c r="B15597" s="102"/>
    </row>
    <row r="15598" spans="2:2" ht="15">
      <c r="B15598" s="102"/>
    </row>
    <row r="15599" spans="2:2" ht="15">
      <c r="B15599" s="102"/>
    </row>
    <row r="15600" spans="2:2" ht="15">
      <c r="B15600" s="102"/>
    </row>
    <row r="15601" spans="2:2" ht="15">
      <c r="B15601" s="102"/>
    </row>
    <row r="15602" spans="2:2" ht="15">
      <c r="B15602" s="102"/>
    </row>
    <row r="15603" spans="2:2" ht="15">
      <c r="B15603" s="102"/>
    </row>
    <row r="15604" spans="2:2" ht="15">
      <c r="B15604" s="102"/>
    </row>
    <row r="15605" spans="2:2" ht="15">
      <c r="B15605" s="102"/>
    </row>
    <row r="15606" spans="2:2" ht="15">
      <c r="B15606" s="102"/>
    </row>
    <row r="15607" spans="2:2" ht="15">
      <c r="B15607" s="102"/>
    </row>
    <row r="15608" spans="2:2" ht="15">
      <c r="B15608" s="102"/>
    </row>
    <row r="15609" spans="2:2" ht="15">
      <c r="B15609" s="102"/>
    </row>
    <row r="15610" spans="2:2" ht="15">
      <c r="B15610" s="102"/>
    </row>
    <row r="15611" spans="2:2" ht="15">
      <c r="B15611" s="102"/>
    </row>
    <row r="15612" spans="2:2" ht="15">
      <c r="B15612" s="102"/>
    </row>
    <row r="15613" spans="2:2" ht="15">
      <c r="B15613" s="102"/>
    </row>
    <row r="15614" spans="2:2" ht="15">
      <c r="B15614" s="102"/>
    </row>
    <row r="15615" spans="2:2" ht="15">
      <c r="B15615" s="102"/>
    </row>
    <row r="15616" spans="2:2" ht="15">
      <c r="B15616" s="102"/>
    </row>
    <row r="15617" spans="2:2" ht="15">
      <c r="B15617" s="102"/>
    </row>
    <row r="15618" spans="2:2" ht="15">
      <c r="B15618" s="102"/>
    </row>
    <row r="15619" spans="2:2" ht="15">
      <c r="B15619" s="102"/>
    </row>
    <row r="15620" spans="2:2" ht="15">
      <c r="B15620" s="102"/>
    </row>
    <row r="15621" spans="2:2" ht="15">
      <c r="B15621" s="102"/>
    </row>
    <row r="15622" spans="2:2" ht="15">
      <c r="B15622" s="102"/>
    </row>
    <row r="15623" spans="2:2" ht="15">
      <c r="B15623" s="102"/>
    </row>
    <row r="15624" spans="2:2" ht="15">
      <c r="B15624" s="102"/>
    </row>
    <row r="15625" spans="2:2" ht="15">
      <c r="B15625" s="102"/>
    </row>
    <row r="15626" spans="2:2" ht="15">
      <c r="B15626" s="102"/>
    </row>
    <row r="15627" spans="2:2" ht="15">
      <c r="B15627" s="102"/>
    </row>
    <row r="15628" spans="2:2" ht="15">
      <c r="B15628" s="102"/>
    </row>
    <row r="15629" spans="2:2" ht="15">
      <c r="B15629" s="102"/>
    </row>
    <row r="15630" spans="2:2" ht="15">
      <c r="B15630" s="102"/>
    </row>
    <row r="15631" spans="2:2" ht="15">
      <c r="B15631" s="102"/>
    </row>
    <row r="15632" spans="2:2" ht="15">
      <c r="B15632" s="102"/>
    </row>
    <row r="15633" spans="2:2" ht="15">
      <c r="B15633" s="102"/>
    </row>
    <row r="15634" spans="2:2" ht="15">
      <c r="B15634" s="102"/>
    </row>
    <row r="15635" spans="2:2" ht="15">
      <c r="B15635" s="102"/>
    </row>
    <row r="15636" spans="2:2" ht="15">
      <c r="B15636" s="102"/>
    </row>
    <row r="15637" spans="2:2" ht="15">
      <c r="B15637" s="102"/>
    </row>
    <row r="15638" spans="2:2" ht="15">
      <c r="B15638" s="102"/>
    </row>
    <row r="15639" spans="2:2" ht="15">
      <c r="B15639" s="102"/>
    </row>
    <row r="15640" spans="2:2" ht="15">
      <c r="B15640" s="102"/>
    </row>
    <row r="15641" spans="2:2" ht="15">
      <c r="B15641" s="102"/>
    </row>
    <row r="15642" spans="2:2" ht="15">
      <c r="B15642" s="102"/>
    </row>
    <row r="15643" spans="2:2" ht="15">
      <c r="B15643" s="102"/>
    </row>
    <row r="15644" spans="2:2" ht="15">
      <c r="B15644" s="102"/>
    </row>
    <row r="15645" spans="2:2" ht="15">
      <c r="B15645" s="102"/>
    </row>
    <row r="15646" spans="2:2" ht="15">
      <c r="B15646" s="102"/>
    </row>
    <row r="15647" spans="2:2" ht="15">
      <c r="B15647" s="102"/>
    </row>
    <row r="15648" spans="2:2" ht="15">
      <c r="B15648" s="102"/>
    </row>
    <row r="15649" spans="2:2" ht="15">
      <c r="B15649" s="102"/>
    </row>
    <row r="15650" spans="2:2" ht="15">
      <c r="B15650" s="102"/>
    </row>
    <row r="15651" spans="2:2" ht="15">
      <c r="B15651" s="102"/>
    </row>
    <row r="15652" spans="2:2" ht="15">
      <c r="B15652" s="102"/>
    </row>
    <row r="15653" spans="2:2" ht="15">
      <c r="B15653" s="102"/>
    </row>
    <row r="15654" spans="2:2" ht="15">
      <c r="B15654" s="102"/>
    </row>
    <row r="15655" spans="2:2" ht="15">
      <c r="B15655" s="102"/>
    </row>
    <row r="15656" spans="2:2" ht="15">
      <c r="B15656" s="102"/>
    </row>
    <row r="15657" spans="2:2" ht="15">
      <c r="B15657" s="102"/>
    </row>
    <row r="15658" spans="2:2" ht="15">
      <c r="B15658" s="102"/>
    </row>
    <row r="15659" spans="2:2" ht="15">
      <c r="B15659" s="102"/>
    </row>
    <row r="15660" spans="2:2" ht="15">
      <c r="B15660" s="102"/>
    </row>
    <row r="15661" spans="2:2" ht="15">
      <c r="B15661" s="102"/>
    </row>
    <row r="15662" spans="2:2" ht="15">
      <c r="B15662" s="102"/>
    </row>
    <row r="15663" spans="2:2" ht="15">
      <c r="B15663" s="102"/>
    </row>
    <row r="15664" spans="2:2" ht="15">
      <c r="B15664" s="102"/>
    </row>
    <row r="15665" spans="2:2" ht="15">
      <c r="B15665" s="102"/>
    </row>
    <row r="15666" spans="2:2" ht="15">
      <c r="B15666" s="102"/>
    </row>
    <row r="15667" spans="2:2" ht="15">
      <c r="B15667" s="102"/>
    </row>
    <row r="15668" spans="2:2" ht="15">
      <c r="B15668" s="102"/>
    </row>
    <row r="15669" spans="2:2" ht="15">
      <c r="B15669" s="102"/>
    </row>
    <row r="15670" spans="2:2" ht="15">
      <c r="B15670" s="102"/>
    </row>
    <row r="15671" spans="2:2" ht="15">
      <c r="B15671" s="102"/>
    </row>
    <row r="15672" spans="2:2" ht="15">
      <c r="B15672" s="102"/>
    </row>
    <row r="15673" spans="2:2" ht="15">
      <c r="B15673" s="102"/>
    </row>
    <row r="15674" spans="2:2" ht="15">
      <c r="B15674" s="102"/>
    </row>
    <row r="15675" spans="2:2" ht="15">
      <c r="B15675" s="102"/>
    </row>
    <row r="15676" spans="2:2" ht="15">
      <c r="B15676" s="102"/>
    </row>
    <row r="15677" spans="2:2" ht="15">
      <c r="B15677" s="102"/>
    </row>
    <row r="15678" spans="2:2" ht="15">
      <c r="B15678" s="102"/>
    </row>
    <row r="15679" spans="2:2" ht="15">
      <c r="B15679" s="102"/>
    </row>
    <row r="15680" spans="2:2" ht="15">
      <c r="B15680" s="102"/>
    </row>
    <row r="15681" spans="2:2" ht="15">
      <c r="B15681" s="102"/>
    </row>
    <row r="15682" spans="2:2" ht="15">
      <c r="B15682" s="102"/>
    </row>
    <row r="15683" spans="2:2" ht="15">
      <c r="B15683" s="102"/>
    </row>
    <row r="15684" spans="2:2" ht="15">
      <c r="B15684" s="102"/>
    </row>
    <row r="15685" spans="2:2" ht="15">
      <c r="B15685" s="102"/>
    </row>
    <row r="15686" spans="2:2" ht="15">
      <c r="B15686" s="102"/>
    </row>
    <row r="15687" spans="2:2" ht="15">
      <c r="B15687" s="102"/>
    </row>
    <row r="15688" spans="2:2" ht="15">
      <c r="B15688" s="102"/>
    </row>
    <row r="15689" spans="2:2" ht="15">
      <c r="B15689" s="102"/>
    </row>
    <row r="15690" spans="2:2" ht="15">
      <c r="B15690" s="102"/>
    </row>
    <row r="15691" spans="2:2" ht="15">
      <c r="B15691" s="102"/>
    </row>
    <row r="15692" spans="2:2" ht="15">
      <c r="B15692" s="102"/>
    </row>
    <row r="15693" spans="2:2" ht="15">
      <c r="B15693" s="102"/>
    </row>
    <row r="15694" spans="2:2" ht="15">
      <c r="B15694" s="102"/>
    </row>
    <row r="15695" spans="2:2" ht="15">
      <c r="B15695" s="102"/>
    </row>
    <row r="15696" spans="2:2" ht="15">
      <c r="B15696" s="102"/>
    </row>
    <row r="15697" spans="2:2" ht="15">
      <c r="B15697" s="102"/>
    </row>
    <row r="15698" spans="2:2" ht="15">
      <c r="B15698" s="102"/>
    </row>
    <row r="15699" spans="2:2" ht="15">
      <c r="B15699" s="102"/>
    </row>
    <row r="15700" spans="2:2" ht="15">
      <c r="B15700" s="102"/>
    </row>
    <row r="15701" spans="2:2" ht="15">
      <c r="B15701" s="102"/>
    </row>
    <row r="15702" spans="2:2" ht="15">
      <c r="B15702" s="102"/>
    </row>
    <row r="15703" spans="2:2" ht="15">
      <c r="B15703" s="102"/>
    </row>
    <row r="15704" spans="2:2" ht="15">
      <c r="B15704" s="102"/>
    </row>
    <row r="15705" spans="2:2" ht="15">
      <c r="B15705" s="102"/>
    </row>
    <row r="15706" spans="2:2" ht="15">
      <c r="B15706" s="102"/>
    </row>
    <row r="15707" spans="2:2" ht="15">
      <c r="B15707" s="102"/>
    </row>
    <row r="15708" spans="2:2" ht="15">
      <c r="B15708" s="102"/>
    </row>
    <row r="15709" spans="2:2" ht="15">
      <c r="B15709" s="102"/>
    </row>
    <row r="15710" spans="2:2" ht="15">
      <c r="B15710" s="102"/>
    </row>
    <row r="15711" spans="2:2" ht="15">
      <c r="B15711" s="102"/>
    </row>
    <row r="15712" spans="2:2" ht="15">
      <c r="B15712" s="102"/>
    </row>
    <row r="15713" spans="2:2" ht="15">
      <c r="B15713" s="102"/>
    </row>
    <row r="15714" spans="2:2" ht="15">
      <c r="B15714" s="102"/>
    </row>
    <row r="15715" spans="2:2" ht="15">
      <c r="B15715" s="102"/>
    </row>
    <row r="15716" spans="2:2" ht="15">
      <c r="B15716" s="102"/>
    </row>
    <row r="15717" spans="2:2" ht="15">
      <c r="B15717" s="102"/>
    </row>
    <row r="15718" spans="2:2" ht="15">
      <c r="B15718" s="102"/>
    </row>
    <row r="15719" spans="2:2" ht="15">
      <c r="B15719" s="102"/>
    </row>
    <row r="15720" spans="2:2" ht="15">
      <c r="B15720" s="102"/>
    </row>
    <row r="15721" spans="2:2" ht="15">
      <c r="B15721" s="102"/>
    </row>
    <row r="15722" spans="2:2" ht="15">
      <c r="B15722" s="102"/>
    </row>
    <row r="15723" spans="2:2" ht="15">
      <c r="B15723" s="102"/>
    </row>
    <row r="15724" spans="2:2" ht="15">
      <c r="B15724" s="102"/>
    </row>
    <row r="15725" spans="2:2" ht="15">
      <c r="B15725" s="102"/>
    </row>
    <row r="15726" spans="2:2" ht="15">
      <c r="B15726" s="102"/>
    </row>
    <row r="15727" spans="2:2" ht="15">
      <c r="B15727" s="102"/>
    </row>
    <row r="15728" spans="2:2" ht="15">
      <c r="B15728" s="102"/>
    </row>
    <row r="15729" spans="2:2" ht="15">
      <c r="B15729" s="102"/>
    </row>
    <row r="15730" spans="2:2" ht="15">
      <c r="B15730" s="102"/>
    </row>
    <row r="15731" spans="2:2" ht="15">
      <c r="B15731" s="102"/>
    </row>
    <row r="15732" spans="2:2" ht="15">
      <c r="B15732" s="102"/>
    </row>
    <row r="15733" spans="2:2" ht="15">
      <c r="B15733" s="102"/>
    </row>
    <row r="15734" spans="2:2" ht="15">
      <c r="B15734" s="102"/>
    </row>
    <row r="15735" spans="2:2" ht="15">
      <c r="B15735" s="102"/>
    </row>
    <row r="15736" spans="2:2" ht="15">
      <c r="B15736" s="102"/>
    </row>
    <row r="15737" spans="2:2" ht="15">
      <c r="B15737" s="102"/>
    </row>
    <row r="15738" spans="2:2" ht="15">
      <c r="B15738" s="102"/>
    </row>
    <row r="15739" spans="2:2" ht="15">
      <c r="B15739" s="102"/>
    </row>
    <row r="15740" spans="2:2" ht="15">
      <c r="B15740" s="102"/>
    </row>
    <row r="15741" spans="2:2" ht="15">
      <c r="B15741" s="102"/>
    </row>
    <row r="15742" spans="2:2" ht="15">
      <c r="B15742" s="102"/>
    </row>
    <row r="15743" spans="2:2" ht="15">
      <c r="B15743" s="102"/>
    </row>
    <row r="15744" spans="2:2" ht="15">
      <c r="B15744" s="102"/>
    </row>
    <row r="15745" spans="2:2" ht="15">
      <c r="B15745" s="102"/>
    </row>
    <row r="15746" spans="2:2" ht="15">
      <c r="B15746" s="102"/>
    </row>
    <row r="15747" spans="2:2" ht="15">
      <c r="B15747" s="102"/>
    </row>
    <row r="15748" spans="2:2" ht="15">
      <c r="B15748" s="102"/>
    </row>
    <row r="15749" spans="2:2" ht="15">
      <c r="B15749" s="102"/>
    </row>
    <row r="15750" spans="2:2" ht="15">
      <c r="B15750" s="102"/>
    </row>
    <row r="15751" spans="2:2" ht="15">
      <c r="B15751" s="102"/>
    </row>
    <row r="15752" spans="2:2" ht="15">
      <c r="B15752" s="102"/>
    </row>
    <row r="15753" spans="2:2" ht="15">
      <c r="B15753" s="102"/>
    </row>
    <row r="15754" spans="2:2" ht="15">
      <c r="B15754" s="102"/>
    </row>
    <row r="15755" spans="2:2" ht="15">
      <c r="B15755" s="102"/>
    </row>
    <row r="15756" spans="2:2" ht="15">
      <c r="B15756" s="102"/>
    </row>
    <row r="15757" spans="2:2" ht="15">
      <c r="B15757" s="102"/>
    </row>
    <row r="15758" spans="2:2" ht="15">
      <c r="B15758" s="102"/>
    </row>
    <row r="15759" spans="2:2" ht="15">
      <c r="B15759" s="102"/>
    </row>
    <row r="15760" spans="2:2" ht="15">
      <c r="B15760" s="102"/>
    </row>
    <row r="15761" spans="2:2" ht="15">
      <c r="B15761" s="102"/>
    </row>
    <row r="15762" spans="2:2" ht="15">
      <c r="B15762" s="102"/>
    </row>
    <row r="15763" spans="2:2" ht="15">
      <c r="B15763" s="102"/>
    </row>
    <row r="15764" spans="2:2" ht="15">
      <c r="B15764" s="102"/>
    </row>
    <row r="15765" spans="2:2" ht="15">
      <c r="B15765" s="102"/>
    </row>
    <row r="15766" spans="2:2" ht="15">
      <c r="B15766" s="102"/>
    </row>
    <row r="15767" spans="2:2" ht="15">
      <c r="B15767" s="102"/>
    </row>
    <row r="15768" spans="2:2" ht="15">
      <c r="B15768" s="102"/>
    </row>
    <row r="15769" spans="2:2" ht="15">
      <c r="B15769" s="102"/>
    </row>
    <row r="15770" spans="2:2" ht="15">
      <c r="B15770" s="102"/>
    </row>
    <row r="15771" spans="2:2" ht="15">
      <c r="B15771" s="102"/>
    </row>
    <row r="15772" spans="2:2" ht="15">
      <c r="B15772" s="102"/>
    </row>
    <row r="15773" spans="2:2" ht="15">
      <c r="B15773" s="102"/>
    </row>
    <row r="15774" spans="2:2" ht="15">
      <c r="B15774" s="102"/>
    </row>
    <row r="15775" spans="2:2" ht="15">
      <c r="B15775" s="102"/>
    </row>
    <row r="15776" spans="2:2" ht="15">
      <c r="B15776" s="102"/>
    </row>
    <row r="15777" spans="2:2" ht="15">
      <c r="B15777" s="102"/>
    </row>
    <row r="15778" spans="2:2" ht="15">
      <c r="B15778" s="102"/>
    </row>
    <row r="15779" spans="2:2" ht="15">
      <c r="B15779" s="102"/>
    </row>
    <row r="15780" spans="2:2" ht="15">
      <c r="B15780" s="102"/>
    </row>
    <row r="15781" spans="2:2" ht="15">
      <c r="B15781" s="102"/>
    </row>
    <row r="15782" spans="2:2" ht="15">
      <c r="B15782" s="102"/>
    </row>
    <row r="15783" spans="2:2" ht="15">
      <c r="B15783" s="102"/>
    </row>
    <row r="15784" spans="2:2" ht="15">
      <c r="B15784" s="102"/>
    </row>
    <row r="15785" spans="2:2" ht="15">
      <c r="B15785" s="102"/>
    </row>
    <row r="15786" spans="2:2" ht="15">
      <c r="B15786" s="102"/>
    </row>
    <row r="15787" spans="2:2" ht="15">
      <c r="B15787" s="102"/>
    </row>
    <row r="15788" spans="2:2" ht="15">
      <c r="B15788" s="102"/>
    </row>
    <row r="15789" spans="2:2" ht="15">
      <c r="B15789" s="102"/>
    </row>
    <row r="15790" spans="2:2" ht="15">
      <c r="B15790" s="102"/>
    </row>
    <row r="15791" spans="2:2" ht="15">
      <c r="B15791" s="102"/>
    </row>
    <row r="15792" spans="2:2" ht="15">
      <c r="B15792" s="102"/>
    </row>
    <row r="15793" spans="2:2" ht="15">
      <c r="B15793" s="102"/>
    </row>
    <row r="15794" spans="2:2" ht="15">
      <c r="B15794" s="102"/>
    </row>
    <row r="15795" spans="2:2" ht="15">
      <c r="B15795" s="102"/>
    </row>
    <row r="15796" spans="2:2" ht="15">
      <c r="B15796" s="102"/>
    </row>
    <row r="15797" spans="2:2" ht="15">
      <c r="B15797" s="102"/>
    </row>
    <row r="15798" spans="2:2" ht="15">
      <c r="B15798" s="102"/>
    </row>
    <row r="15799" spans="2:2" ht="15">
      <c r="B15799" s="102"/>
    </row>
    <row r="15800" spans="2:2" ht="15">
      <c r="B15800" s="102"/>
    </row>
    <row r="15801" spans="2:2" ht="15">
      <c r="B15801" s="102"/>
    </row>
    <row r="15802" spans="2:2" ht="15">
      <c r="B15802" s="102"/>
    </row>
    <row r="15803" spans="2:2" ht="15">
      <c r="B15803" s="102"/>
    </row>
    <row r="15804" spans="2:2" ht="15">
      <c r="B15804" s="102"/>
    </row>
    <row r="15805" spans="2:2" ht="15">
      <c r="B15805" s="102"/>
    </row>
    <row r="15806" spans="2:2" ht="15">
      <c r="B15806" s="102"/>
    </row>
    <row r="15807" spans="2:2" ht="15">
      <c r="B15807" s="102"/>
    </row>
    <row r="15808" spans="2:2" ht="15">
      <c r="B15808" s="102"/>
    </row>
    <row r="15809" spans="2:2" ht="15">
      <c r="B15809" s="102"/>
    </row>
    <row r="15810" spans="2:2" ht="15">
      <c r="B15810" s="102"/>
    </row>
    <row r="15811" spans="2:2" ht="15">
      <c r="B15811" s="102"/>
    </row>
    <row r="15812" spans="2:2" ht="15">
      <c r="B15812" s="102"/>
    </row>
    <row r="15813" spans="2:2" ht="15">
      <c r="B15813" s="102"/>
    </row>
    <row r="15814" spans="2:2" ht="15">
      <c r="B15814" s="102"/>
    </row>
    <row r="15815" spans="2:2" ht="15">
      <c r="B15815" s="102"/>
    </row>
    <row r="15816" spans="2:2" ht="15">
      <c r="B15816" s="102"/>
    </row>
    <row r="15817" spans="2:2" ht="15">
      <c r="B15817" s="102"/>
    </row>
    <row r="15818" spans="2:2" ht="15">
      <c r="B15818" s="102"/>
    </row>
    <row r="15819" spans="2:2" ht="15">
      <c r="B15819" s="102"/>
    </row>
    <row r="15820" spans="2:2" ht="15">
      <c r="B15820" s="102"/>
    </row>
    <row r="15821" spans="2:2" ht="15">
      <c r="B15821" s="102"/>
    </row>
    <row r="15822" spans="2:2" ht="15">
      <c r="B15822" s="102"/>
    </row>
    <row r="15823" spans="2:2" ht="15">
      <c r="B15823" s="102"/>
    </row>
    <row r="15824" spans="2:2" ht="15">
      <c r="B15824" s="102"/>
    </row>
    <row r="15825" spans="2:2" ht="15">
      <c r="B15825" s="102"/>
    </row>
    <row r="15826" spans="2:2" ht="15">
      <c r="B15826" s="102"/>
    </row>
    <row r="15827" spans="2:2" ht="15">
      <c r="B15827" s="102"/>
    </row>
    <row r="15828" spans="2:2" ht="15">
      <c r="B15828" s="102"/>
    </row>
    <row r="15829" spans="2:2" ht="15">
      <c r="B15829" s="102"/>
    </row>
    <row r="15830" spans="2:2" ht="15">
      <c r="B15830" s="102"/>
    </row>
    <row r="15831" spans="2:2" ht="15">
      <c r="B15831" s="102"/>
    </row>
    <row r="15832" spans="2:2" ht="15">
      <c r="B15832" s="102"/>
    </row>
    <row r="15833" spans="2:2" ht="15">
      <c r="B15833" s="102"/>
    </row>
    <row r="15834" spans="2:2" ht="15">
      <c r="B15834" s="102"/>
    </row>
    <row r="15835" spans="2:2" ht="15">
      <c r="B15835" s="102"/>
    </row>
    <row r="15836" spans="2:2" ht="15">
      <c r="B15836" s="102"/>
    </row>
    <row r="15837" spans="2:2" ht="15">
      <c r="B15837" s="102"/>
    </row>
    <row r="15838" spans="2:2" ht="15">
      <c r="B15838" s="102"/>
    </row>
    <row r="15839" spans="2:2" ht="15">
      <c r="B15839" s="102"/>
    </row>
    <row r="15840" spans="2:2" ht="15">
      <c r="B15840" s="102"/>
    </row>
    <row r="15841" spans="2:2" ht="15">
      <c r="B15841" s="102"/>
    </row>
    <row r="15842" spans="2:2" ht="15">
      <c r="B15842" s="102"/>
    </row>
    <row r="15843" spans="2:2" ht="15">
      <c r="B15843" s="102"/>
    </row>
    <row r="15844" spans="2:2" ht="15">
      <c r="B15844" s="102"/>
    </row>
    <row r="15845" spans="2:2" ht="15">
      <c r="B15845" s="102"/>
    </row>
    <row r="15846" spans="2:2" ht="15">
      <c r="B15846" s="102"/>
    </row>
    <row r="15847" spans="2:2" ht="15">
      <c r="B15847" s="102"/>
    </row>
    <row r="15848" spans="2:2" ht="15">
      <c r="B15848" s="102"/>
    </row>
    <row r="15849" spans="2:2" ht="15">
      <c r="B15849" s="102"/>
    </row>
    <row r="15850" spans="2:2" ht="15">
      <c r="B15850" s="102"/>
    </row>
    <row r="15851" spans="2:2" ht="15">
      <c r="B15851" s="102"/>
    </row>
    <row r="15852" spans="2:2" ht="15">
      <c r="B15852" s="102"/>
    </row>
    <row r="15853" spans="2:2" ht="15">
      <c r="B15853" s="102"/>
    </row>
    <row r="15854" spans="2:2" ht="15">
      <c r="B15854" s="102"/>
    </row>
    <row r="15855" spans="2:2" ht="15">
      <c r="B15855" s="102"/>
    </row>
    <row r="15856" spans="2:2" ht="15">
      <c r="B15856" s="102"/>
    </row>
    <row r="15857" spans="2:2" ht="15">
      <c r="B15857" s="102"/>
    </row>
    <row r="15858" spans="2:2" ht="15">
      <c r="B15858" s="102"/>
    </row>
    <row r="15859" spans="2:2" ht="15">
      <c r="B15859" s="102"/>
    </row>
    <row r="15860" spans="2:2" ht="15">
      <c r="B15860" s="102"/>
    </row>
    <row r="15861" spans="2:2" ht="15">
      <c r="B15861" s="102"/>
    </row>
    <row r="15862" spans="2:2" ht="15">
      <c r="B15862" s="102"/>
    </row>
    <row r="15863" spans="2:2" ht="15">
      <c r="B15863" s="102"/>
    </row>
    <row r="15864" spans="2:2" ht="15">
      <c r="B15864" s="102"/>
    </row>
    <row r="15865" spans="2:2" ht="15">
      <c r="B15865" s="102"/>
    </row>
    <row r="15866" spans="2:2" ht="15">
      <c r="B15866" s="102"/>
    </row>
    <row r="15867" spans="2:2" ht="15">
      <c r="B15867" s="102"/>
    </row>
    <row r="15868" spans="2:2" ht="15">
      <c r="B15868" s="102"/>
    </row>
    <row r="15869" spans="2:2" ht="15">
      <c r="B15869" s="102"/>
    </row>
    <row r="15870" spans="2:2" ht="15">
      <c r="B15870" s="102"/>
    </row>
    <row r="15871" spans="2:2" ht="15">
      <c r="B15871" s="102"/>
    </row>
    <row r="15872" spans="2:2" ht="15">
      <c r="B15872" s="102"/>
    </row>
    <row r="15873" spans="2:2" ht="15">
      <c r="B15873" s="102"/>
    </row>
    <row r="15874" spans="2:2" ht="15">
      <c r="B15874" s="102"/>
    </row>
    <row r="15875" spans="2:2" ht="15">
      <c r="B15875" s="102"/>
    </row>
    <row r="15876" spans="2:2" ht="15">
      <c r="B15876" s="102"/>
    </row>
    <row r="15877" spans="2:2" ht="15">
      <c r="B15877" s="102"/>
    </row>
    <row r="15878" spans="2:2" ht="15">
      <c r="B15878" s="102"/>
    </row>
    <row r="15879" spans="2:2" ht="15">
      <c r="B15879" s="102"/>
    </row>
    <row r="15880" spans="2:2" ht="15">
      <c r="B15880" s="102"/>
    </row>
    <row r="15881" spans="2:2" ht="15">
      <c r="B15881" s="102"/>
    </row>
    <row r="15882" spans="2:2" ht="15">
      <c r="B15882" s="102"/>
    </row>
    <row r="15883" spans="2:2" ht="15">
      <c r="B15883" s="102"/>
    </row>
    <row r="15884" spans="2:2" ht="15">
      <c r="B15884" s="102"/>
    </row>
    <row r="15885" spans="2:2" ht="15">
      <c r="B15885" s="102"/>
    </row>
    <row r="15886" spans="2:2" ht="15">
      <c r="B15886" s="102"/>
    </row>
    <row r="15887" spans="2:2" ht="15">
      <c r="B15887" s="102"/>
    </row>
    <row r="15888" spans="2:2" ht="15">
      <c r="B15888" s="102"/>
    </row>
    <row r="15889" spans="2:2" ht="15">
      <c r="B15889" s="102"/>
    </row>
    <row r="15890" spans="2:2" ht="15">
      <c r="B15890" s="102"/>
    </row>
    <row r="15891" spans="2:2" ht="15">
      <c r="B15891" s="102"/>
    </row>
    <row r="15892" spans="2:2" ht="15">
      <c r="B15892" s="102"/>
    </row>
    <row r="15893" spans="2:2" ht="15">
      <c r="B15893" s="102"/>
    </row>
    <row r="15894" spans="2:2" ht="15">
      <c r="B15894" s="102"/>
    </row>
    <row r="15895" spans="2:2" ht="15">
      <c r="B15895" s="102"/>
    </row>
    <row r="15896" spans="2:2" ht="15">
      <c r="B15896" s="102"/>
    </row>
    <row r="15897" spans="2:2" ht="15">
      <c r="B15897" s="102"/>
    </row>
    <row r="15898" spans="2:2" ht="15">
      <c r="B15898" s="102"/>
    </row>
    <row r="15899" spans="2:2" ht="15">
      <c r="B15899" s="102"/>
    </row>
    <row r="15900" spans="2:2" ht="15">
      <c r="B15900" s="102"/>
    </row>
    <row r="15901" spans="2:2" ht="15">
      <c r="B15901" s="102"/>
    </row>
    <row r="15902" spans="2:2" ht="15">
      <c r="B15902" s="102"/>
    </row>
    <row r="15903" spans="2:2" ht="15">
      <c r="B15903" s="102"/>
    </row>
    <row r="15904" spans="2:2" ht="15">
      <c r="B15904" s="102"/>
    </row>
    <row r="15905" spans="2:2" ht="15">
      <c r="B15905" s="102"/>
    </row>
    <row r="15906" spans="2:2" ht="15">
      <c r="B15906" s="102"/>
    </row>
    <row r="15907" spans="2:2" ht="15">
      <c r="B15907" s="102"/>
    </row>
    <row r="15908" spans="2:2" ht="15">
      <c r="B15908" s="102"/>
    </row>
    <row r="15909" spans="2:2" ht="15">
      <c r="B15909" s="102"/>
    </row>
    <row r="15910" spans="2:2" ht="15">
      <c r="B15910" s="102"/>
    </row>
    <row r="15911" spans="2:2" ht="15">
      <c r="B15911" s="102"/>
    </row>
    <row r="15912" spans="2:2" ht="15">
      <c r="B15912" s="102"/>
    </row>
    <row r="15913" spans="2:2" ht="15">
      <c r="B15913" s="102"/>
    </row>
    <row r="15914" spans="2:2" ht="15">
      <c r="B15914" s="102"/>
    </row>
    <row r="15915" spans="2:2" ht="15">
      <c r="B15915" s="102"/>
    </row>
    <row r="15916" spans="2:2" ht="15">
      <c r="B15916" s="102"/>
    </row>
    <row r="15917" spans="2:2" ht="15">
      <c r="B15917" s="102"/>
    </row>
    <row r="15918" spans="2:2" ht="15">
      <c r="B15918" s="102"/>
    </row>
    <row r="15919" spans="2:2" ht="15">
      <c r="B15919" s="102"/>
    </row>
    <row r="15920" spans="2:2" ht="15">
      <c r="B15920" s="102"/>
    </row>
    <row r="15921" spans="2:2" ht="15">
      <c r="B15921" s="102"/>
    </row>
    <row r="15922" spans="2:2" ht="15">
      <c r="B15922" s="102"/>
    </row>
    <row r="15923" spans="2:2" ht="15">
      <c r="B15923" s="102"/>
    </row>
    <row r="15924" spans="2:2" ht="15">
      <c r="B15924" s="102"/>
    </row>
    <row r="15925" spans="2:2" ht="15">
      <c r="B15925" s="102"/>
    </row>
    <row r="15926" spans="2:2" ht="15">
      <c r="B15926" s="102"/>
    </row>
    <row r="15927" spans="2:2" ht="15">
      <c r="B15927" s="102"/>
    </row>
    <row r="15928" spans="2:2" ht="15">
      <c r="B15928" s="102"/>
    </row>
    <row r="15929" spans="2:2" ht="15">
      <c r="B15929" s="102"/>
    </row>
    <row r="15930" spans="2:2" ht="15">
      <c r="B15930" s="102"/>
    </row>
    <row r="15931" spans="2:2" ht="15">
      <c r="B15931" s="102"/>
    </row>
    <row r="15932" spans="2:2" ht="15">
      <c r="B15932" s="102"/>
    </row>
    <row r="15933" spans="2:2" ht="15">
      <c r="B15933" s="102"/>
    </row>
    <row r="15934" spans="2:2" ht="15">
      <c r="B15934" s="102"/>
    </row>
    <row r="15935" spans="2:2" ht="15">
      <c r="B15935" s="102"/>
    </row>
    <row r="15936" spans="2:2" ht="15">
      <c r="B15936" s="102"/>
    </row>
    <row r="15937" spans="2:2" ht="15">
      <c r="B15937" s="102"/>
    </row>
    <row r="15938" spans="2:2" ht="15">
      <c r="B15938" s="102"/>
    </row>
    <row r="15939" spans="2:2" ht="15">
      <c r="B15939" s="102"/>
    </row>
    <row r="15940" spans="2:2" ht="15">
      <c r="B15940" s="102"/>
    </row>
    <row r="15941" spans="2:2" ht="15">
      <c r="B15941" s="102"/>
    </row>
    <row r="15942" spans="2:2" ht="15">
      <c r="B15942" s="102"/>
    </row>
    <row r="15943" spans="2:2" ht="15">
      <c r="B15943" s="102"/>
    </row>
    <row r="15944" spans="2:2" ht="15">
      <c r="B15944" s="102"/>
    </row>
    <row r="15945" spans="2:2" ht="15">
      <c r="B15945" s="102"/>
    </row>
    <row r="15946" spans="2:2" ht="15">
      <c r="B15946" s="102"/>
    </row>
    <row r="15947" spans="2:2" ht="15">
      <c r="B15947" s="102"/>
    </row>
    <row r="15948" spans="2:2" ht="15">
      <c r="B15948" s="102"/>
    </row>
    <row r="15949" spans="2:2" ht="15">
      <c r="B15949" s="102"/>
    </row>
    <row r="15950" spans="2:2" ht="15">
      <c r="B15950" s="102"/>
    </row>
    <row r="15951" spans="2:2" ht="15">
      <c r="B15951" s="102"/>
    </row>
    <row r="15952" spans="2:2" ht="15">
      <c r="B15952" s="102"/>
    </row>
    <row r="15953" spans="2:2" ht="15">
      <c r="B15953" s="102"/>
    </row>
    <row r="15954" spans="2:2" ht="15">
      <c r="B15954" s="102"/>
    </row>
    <row r="15955" spans="2:2" ht="15">
      <c r="B15955" s="102"/>
    </row>
    <row r="15956" spans="2:2" ht="15">
      <c r="B15956" s="102"/>
    </row>
    <row r="15957" spans="2:2" ht="15">
      <c r="B15957" s="102"/>
    </row>
    <row r="15958" spans="2:2" ht="15">
      <c r="B15958" s="102"/>
    </row>
    <row r="15959" spans="2:2" ht="15">
      <c r="B15959" s="102"/>
    </row>
    <row r="15960" spans="2:2" ht="15">
      <c r="B15960" s="102"/>
    </row>
    <row r="15961" spans="2:2" ht="15">
      <c r="B15961" s="102"/>
    </row>
    <row r="15962" spans="2:2" ht="15">
      <c r="B15962" s="102"/>
    </row>
    <row r="15963" spans="2:2" ht="15">
      <c r="B15963" s="102"/>
    </row>
    <row r="15964" spans="2:2" ht="15">
      <c r="B15964" s="102"/>
    </row>
    <row r="15965" spans="2:2" ht="15">
      <c r="B15965" s="102"/>
    </row>
    <row r="15966" spans="2:2" ht="15">
      <c r="B15966" s="102"/>
    </row>
    <row r="15967" spans="2:2" ht="15">
      <c r="B15967" s="102"/>
    </row>
    <row r="15968" spans="2:2" ht="15">
      <c r="B15968" s="102"/>
    </row>
    <row r="15969" spans="2:2" ht="15">
      <c r="B15969" s="102"/>
    </row>
    <row r="15970" spans="2:2" ht="15">
      <c r="B15970" s="102"/>
    </row>
    <row r="15971" spans="2:2" ht="15">
      <c r="B15971" s="102"/>
    </row>
    <row r="15972" spans="2:2" ht="15">
      <c r="B15972" s="102"/>
    </row>
    <row r="15973" spans="2:2" ht="15">
      <c r="B15973" s="102"/>
    </row>
    <row r="15974" spans="2:2" ht="15">
      <c r="B15974" s="102"/>
    </row>
    <row r="15975" spans="2:2" ht="15">
      <c r="B15975" s="102"/>
    </row>
    <row r="15976" spans="2:2" ht="15">
      <c r="B15976" s="102"/>
    </row>
    <row r="15977" spans="2:2" ht="15">
      <c r="B15977" s="102"/>
    </row>
    <row r="15978" spans="2:2" ht="15">
      <c r="B15978" s="102"/>
    </row>
    <row r="15979" spans="2:2" ht="15">
      <c r="B15979" s="102"/>
    </row>
    <row r="15980" spans="2:2" ht="15">
      <c r="B15980" s="102"/>
    </row>
    <row r="15981" spans="2:2" ht="15">
      <c r="B15981" s="102"/>
    </row>
    <row r="15982" spans="2:2" ht="15">
      <c r="B15982" s="102"/>
    </row>
    <row r="15983" spans="2:2" ht="15">
      <c r="B15983" s="102"/>
    </row>
    <row r="15984" spans="2:2" ht="15">
      <c r="B15984" s="102"/>
    </row>
    <row r="15985" spans="2:2" ht="15">
      <c r="B15985" s="102"/>
    </row>
    <row r="15986" spans="2:2" ht="15">
      <c r="B15986" s="102"/>
    </row>
    <row r="15987" spans="2:2" ht="15">
      <c r="B15987" s="102"/>
    </row>
    <row r="15988" spans="2:2" ht="15">
      <c r="B15988" s="102"/>
    </row>
    <row r="15989" spans="2:2" ht="15">
      <c r="B15989" s="102"/>
    </row>
    <row r="15990" spans="2:2" ht="15">
      <c r="B15990" s="102"/>
    </row>
    <row r="15991" spans="2:2" ht="15">
      <c r="B15991" s="102"/>
    </row>
    <row r="15992" spans="2:2" ht="15">
      <c r="B15992" s="102"/>
    </row>
    <row r="15993" spans="2:2" ht="15">
      <c r="B15993" s="102"/>
    </row>
    <row r="15994" spans="2:2" ht="15">
      <c r="B15994" s="102"/>
    </row>
    <row r="15995" spans="2:2" ht="15">
      <c r="B15995" s="102"/>
    </row>
    <row r="15996" spans="2:2" ht="15">
      <c r="B15996" s="102"/>
    </row>
    <row r="15997" spans="2:2" ht="15">
      <c r="B15997" s="102"/>
    </row>
    <row r="15998" spans="2:2" ht="15">
      <c r="B15998" s="102"/>
    </row>
    <row r="15999" spans="2:2" ht="15">
      <c r="B15999" s="102"/>
    </row>
    <row r="16000" spans="2:2" ht="15">
      <c r="B16000" s="102"/>
    </row>
    <row r="16001" spans="2:2" ht="15">
      <c r="B16001" s="102"/>
    </row>
    <row r="16002" spans="2:2" ht="15">
      <c r="B16002" s="102"/>
    </row>
    <row r="16003" spans="2:2" ht="15">
      <c r="B16003" s="102"/>
    </row>
    <row r="16004" spans="2:2" ht="15">
      <c r="B16004" s="102"/>
    </row>
    <row r="16005" spans="2:2" ht="15">
      <c r="B16005" s="102"/>
    </row>
    <row r="16006" spans="2:2" ht="15">
      <c r="B16006" s="102"/>
    </row>
    <row r="16007" spans="2:2" ht="15">
      <c r="B16007" s="102"/>
    </row>
    <row r="16008" spans="2:2" ht="15">
      <c r="B16008" s="102"/>
    </row>
    <row r="16009" spans="2:2" ht="15">
      <c r="B16009" s="102"/>
    </row>
    <row r="16010" spans="2:2" ht="15">
      <c r="B16010" s="102"/>
    </row>
    <row r="16011" spans="2:2" ht="15">
      <c r="B16011" s="102"/>
    </row>
    <row r="16012" spans="2:2" ht="15">
      <c r="B16012" s="102"/>
    </row>
    <row r="16013" spans="2:2" ht="15">
      <c r="B16013" s="102"/>
    </row>
    <row r="16014" spans="2:2" ht="15">
      <c r="B16014" s="102"/>
    </row>
    <row r="16015" spans="2:2" ht="15">
      <c r="B16015" s="102"/>
    </row>
    <row r="16016" spans="2:2" ht="15">
      <c r="B16016" s="102"/>
    </row>
    <row r="16017" spans="2:2" ht="15">
      <c r="B16017" s="102"/>
    </row>
    <row r="16018" spans="2:2" ht="15">
      <c r="B16018" s="102"/>
    </row>
    <row r="16019" spans="2:2" ht="15">
      <c r="B16019" s="102"/>
    </row>
    <row r="16020" spans="2:2" ht="15">
      <c r="B16020" s="102"/>
    </row>
    <row r="16021" spans="2:2" ht="15">
      <c r="B16021" s="102"/>
    </row>
    <row r="16022" spans="2:2" ht="15">
      <c r="B16022" s="102"/>
    </row>
    <row r="16023" spans="2:2" ht="15">
      <c r="B16023" s="102"/>
    </row>
    <row r="16024" spans="2:2" ht="15">
      <c r="B16024" s="102"/>
    </row>
    <row r="16025" spans="2:2" ht="15">
      <c r="B16025" s="102"/>
    </row>
    <row r="16026" spans="2:2" ht="15">
      <c r="B16026" s="102"/>
    </row>
    <row r="16027" spans="2:2" ht="15">
      <c r="B16027" s="102"/>
    </row>
    <row r="16028" spans="2:2" ht="15">
      <c r="B16028" s="102"/>
    </row>
    <row r="16029" spans="2:2" ht="15">
      <c r="B16029" s="102"/>
    </row>
    <row r="16030" spans="2:2" ht="15">
      <c r="B16030" s="102"/>
    </row>
    <row r="16031" spans="2:2" ht="15">
      <c r="B16031" s="102"/>
    </row>
    <row r="16032" spans="2:2" ht="15">
      <c r="B16032" s="102"/>
    </row>
    <row r="16033" spans="2:2" ht="15">
      <c r="B16033" s="102"/>
    </row>
    <row r="16034" spans="2:2" ht="15">
      <c r="B16034" s="102"/>
    </row>
    <row r="16035" spans="2:2" ht="15">
      <c r="B16035" s="102"/>
    </row>
    <row r="16036" spans="2:2" ht="15">
      <c r="B16036" s="102"/>
    </row>
    <row r="16037" spans="2:2" ht="15">
      <c r="B16037" s="102"/>
    </row>
    <row r="16038" spans="2:2" ht="15">
      <c r="B16038" s="102"/>
    </row>
    <row r="16039" spans="2:2" ht="15">
      <c r="B16039" s="102"/>
    </row>
    <row r="16040" spans="2:2" ht="15">
      <c r="B16040" s="102"/>
    </row>
    <row r="16041" spans="2:2" ht="15">
      <c r="B16041" s="102"/>
    </row>
    <row r="16042" spans="2:2" ht="15">
      <c r="B16042" s="102"/>
    </row>
    <row r="16043" spans="2:2" ht="15">
      <c r="B16043" s="102"/>
    </row>
    <row r="16044" spans="2:2" ht="15">
      <c r="B16044" s="102"/>
    </row>
    <row r="16045" spans="2:2" ht="15">
      <c r="B16045" s="102"/>
    </row>
    <row r="16046" spans="2:2" ht="15">
      <c r="B16046" s="102"/>
    </row>
    <row r="16047" spans="2:2" ht="15">
      <c r="B16047" s="102"/>
    </row>
    <row r="16048" spans="2:2" ht="15">
      <c r="B16048" s="102"/>
    </row>
    <row r="16049" spans="2:2" ht="15">
      <c r="B16049" s="102"/>
    </row>
    <row r="16050" spans="2:2" ht="15">
      <c r="B16050" s="102"/>
    </row>
    <row r="16051" spans="2:2" ht="15">
      <c r="B16051" s="102"/>
    </row>
    <row r="16052" spans="2:2" ht="15">
      <c r="B16052" s="102"/>
    </row>
    <row r="16053" spans="2:2" ht="15">
      <c r="B16053" s="102"/>
    </row>
    <row r="16054" spans="2:2" ht="15">
      <c r="B16054" s="102"/>
    </row>
    <row r="16055" spans="2:2" ht="15">
      <c r="B16055" s="102"/>
    </row>
    <row r="16056" spans="2:2" ht="15">
      <c r="B16056" s="102"/>
    </row>
    <row r="16057" spans="2:2" ht="15">
      <c r="B16057" s="102"/>
    </row>
    <row r="16058" spans="2:2" ht="15">
      <c r="B16058" s="102"/>
    </row>
    <row r="16059" spans="2:2" ht="15">
      <c r="B16059" s="102"/>
    </row>
    <row r="16060" spans="2:2" ht="15">
      <c r="B16060" s="102"/>
    </row>
    <row r="16061" spans="2:2" ht="15">
      <c r="B16061" s="102"/>
    </row>
    <row r="16062" spans="2:2" ht="15">
      <c r="B16062" s="102"/>
    </row>
    <row r="16063" spans="2:2" ht="15">
      <c r="B16063" s="102"/>
    </row>
    <row r="16064" spans="2:2" ht="15">
      <c r="B16064" s="102"/>
    </row>
    <row r="16065" spans="2:2" ht="15">
      <c r="B16065" s="102"/>
    </row>
    <row r="16066" spans="2:2" ht="15">
      <c r="B16066" s="102"/>
    </row>
    <row r="16067" spans="2:2" ht="15">
      <c r="B16067" s="102"/>
    </row>
    <row r="16068" spans="2:2" ht="15">
      <c r="B16068" s="102"/>
    </row>
    <row r="16069" spans="2:2" ht="15">
      <c r="B16069" s="102"/>
    </row>
    <row r="16070" spans="2:2" ht="15">
      <c r="B16070" s="102"/>
    </row>
    <row r="16071" spans="2:2" ht="15">
      <c r="B16071" s="102"/>
    </row>
    <row r="16072" spans="2:2" ht="15">
      <c r="B16072" s="102"/>
    </row>
    <row r="16073" spans="2:2" ht="15">
      <c r="B16073" s="102"/>
    </row>
    <row r="16074" spans="2:2" ht="15">
      <c r="B16074" s="102"/>
    </row>
    <row r="16075" spans="2:2" ht="15">
      <c r="B16075" s="102"/>
    </row>
    <row r="16076" spans="2:2" ht="15">
      <c r="B16076" s="102"/>
    </row>
    <row r="16077" spans="2:2" ht="15">
      <c r="B16077" s="102"/>
    </row>
    <row r="16078" spans="2:2" ht="15">
      <c r="B16078" s="102"/>
    </row>
    <row r="16079" spans="2:2" ht="15">
      <c r="B16079" s="102"/>
    </row>
    <row r="16080" spans="2:2" ht="15">
      <c r="B16080" s="102"/>
    </row>
    <row r="16081" spans="2:2" ht="15">
      <c r="B16081" s="102"/>
    </row>
    <row r="16082" spans="2:2" ht="15">
      <c r="B16082" s="102"/>
    </row>
    <row r="16083" spans="2:2" ht="15">
      <c r="B16083" s="102"/>
    </row>
    <row r="16084" spans="2:2" ht="15">
      <c r="B16084" s="102"/>
    </row>
    <row r="16085" spans="2:2" ht="15">
      <c r="B16085" s="102"/>
    </row>
    <row r="16086" spans="2:2" ht="15">
      <c r="B16086" s="102"/>
    </row>
    <row r="16087" spans="2:2" ht="15">
      <c r="B16087" s="102"/>
    </row>
    <row r="16088" spans="2:2" ht="15">
      <c r="B16088" s="102"/>
    </row>
    <row r="16089" spans="2:2" ht="15">
      <c r="B16089" s="102"/>
    </row>
    <row r="16090" spans="2:2" ht="15">
      <c r="B16090" s="102"/>
    </row>
    <row r="16091" spans="2:2" ht="15">
      <c r="B16091" s="102"/>
    </row>
    <row r="16092" spans="2:2" ht="15">
      <c r="B16092" s="102"/>
    </row>
    <row r="16093" spans="2:2" ht="15">
      <c r="B16093" s="102"/>
    </row>
    <row r="16094" spans="2:2" ht="15">
      <c r="B16094" s="102"/>
    </row>
    <row r="16095" spans="2:2" ht="15">
      <c r="B16095" s="102"/>
    </row>
    <row r="16096" spans="2:2" ht="15">
      <c r="B16096" s="102"/>
    </row>
    <row r="16097" spans="2:2" ht="15">
      <c r="B16097" s="102"/>
    </row>
    <row r="16098" spans="2:2" ht="15">
      <c r="B16098" s="102"/>
    </row>
    <row r="16099" spans="2:2" ht="15">
      <c r="B16099" s="102"/>
    </row>
    <row r="16100" spans="2:2" ht="15">
      <c r="B16100" s="102"/>
    </row>
    <row r="16101" spans="2:2" ht="15">
      <c r="B16101" s="102"/>
    </row>
    <row r="16102" spans="2:2" ht="15">
      <c r="B16102" s="102"/>
    </row>
    <row r="16103" spans="2:2" ht="15">
      <c r="B16103" s="102"/>
    </row>
    <row r="16104" spans="2:2" ht="15">
      <c r="B16104" s="102"/>
    </row>
    <row r="16105" spans="2:2" ht="15">
      <c r="B16105" s="102"/>
    </row>
    <row r="16106" spans="2:2" ht="15">
      <c r="B16106" s="102"/>
    </row>
    <row r="16107" spans="2:2" ht="15">
      <c r="B16107" s="102"/>
    </row>
    <row r="16108" spans="2:2" ht="15">
      <c r="B16108" s="102"/>
    </row>
    <row r="16109" spans="2:2" ht="15">
      <c r="B16109" s="102"/>
    </row>
    <row r="16110" spans="2:2" ht="15">
      <c r="B16110" s="102"/>
    </row>
    <row r="16111" spans="2:2" ht="15">
      <c r="B16111" s="102"/>
    </row>
    <row r="16112" spans="2:2" ht="15">
      <c r="B16112" s="102"/>
    </row>
    <row r="16113" spans="2:2" ht="15">
      <c r="B16113" s="102"/>
    </row>
    <row r="16114" spans="2:2" ht="15">
      <c r="B16114" s="102"/>
    </row>
    <row r="16115" spans="2:2" ht="15">
      <c r="B16115" s="102"/>
    </row>
    <row r="16116" spans="2:2" ht="15">
      <c r="B16116" s="102"/>
    </row>
    <row r="16117" spans="2:2" ht="15">
      <c r="B16117" s="102"/>
    </row>
    <row r="16118" spans="2:2" ht="15">
      <c r="B16118" s="102"/>
    </row>
    <row r="16119" spans="2:2" ht="15">
      <c r="B16119" s="102"/>
    </row>
    <row r="16120" spans="2:2" ht="15">
      <c r="B16120" s="102"/>
    </row>
    <row r="16121" spans="2:2" ht="15">
      <c r="B16121" s="102"/>
    </row>
    <row r="16122" spans="2:2" ht="15">
      <c r="B16122" s="102"/>
    </row>
    <row r="16123" spans="2:2" ht="15">
      <c r="B16123" s="102"/>
    </row>
    <row r="16124" spans="2:2" ht="15">
      <c r="B16124" s="102"/>
    </row>
    <row r="16125" spans="2:2" ht="15">
      <c r="B16125" s="102"/>
    </row>
    <row r="16126" spans="2:2" ht="15">
      <c r="B16126" s="102"/>
    </row>
    <row r="16127" spans="2:2" ht="15">
      <c r="B16127" s="102"/>
    </row>
    <row r="16128" spans="2:2" ht="15">
      <c r="B16128" s="102"/>
    </row>
    <row r="16129" spans="2:2" ht="15">
      <c r="B16129" s="102"/>
    </row>
    <row r="16130" spans="2:2" ht="15">
      <c r="B16130" s="102"/>
    </row>
    <row r="16131" spans="2:2" ht="15">
      <c r="B16131" s="102"/>
    </row>
    <row r="16132" spans="2:2" ht="15">
      <c r="B16132" s="102"/>
    </row>
    <row r="16133" spans="2:2" ht="15">
      <c r="B16133" s="102"/>
    </row>
    <row r="16134" spans="2:2" ht="15">
      <c r="B16134" s="102"/>
    </row>
    <row r="16135" spans="2:2" ht="15">
      <c r="B16135" s="102"/>
    </row>
    <row r="16136" spans="2:2" ht="15">
      <c r="B16136" s="102"/>
    </row>
    <row r="16137" spans="2:2" ht="15">
      <c r="B16137" s="102"/>
    </row>
    <row r="16138" spans="2:2" ht="15">
      <c r="B16138" s="102"/>
    </row>
    <row r="16139" spans="2:2" ht="15">
      <c r="B16139" s="102"/>
    </row>
    <row r="16140" spans="2:2" ht="15">
      <c r="B16140" s="102"/>
    </row>
    <row r="16141" spans="2:2" ht="15">
      <c r="B16141" s="102"/>
    </row>
    <row r="16142" spans="2:2" ht="15">
      <c r="B16142" s="102"/>
    </row>
    <row r="16143" spans="2:2" ht="15">
      <c r="B16143" s="102"/>
    </row>
    <row r="16144" spans="2:2" ht="15">
      <c r="B16144" s="102"/>
    </row>
    <row r="16145" spans="2:2" ht="15">
      <c r="B16145" s="102"/>
    </row>
    <row r="16146" spans="2:2" ht="15">
      <c r="B16146" s="102"/>
    </row>
    <row r="16147" spans="2:2" ht="15">
      <c r="B16147" s="102"/>
    </row>
    <row r="16148" spans="2:2" ht="15">
      <c r="B16148" s="102"/>
    </row>
    <row r="16149" spans="2:2" ht="15">
      <c r="B16149" s="102"/>
    </row>
    <row r="16150" spans="2:2" ht="15">
      <c r="B16150" s="102"/>
    </row>
    <row r="16151" spans="2:2" ht="15">
      <c r="B16151" s="102"/>
    </row>
    <row r="16152" spans="2:2" ht="15">
      <c r="B16152" s="102"/>
    </row>
    <row r="16153" spans="2:2" ht="15">
      <c r="B16153" s="102"/>
    </row>
    <row r="16154" spans="2:2" ht="15">
      <c r="B16154" s="102"/>
    </row>
    <row r="16155" spans="2:2" ht="15">
      <c r="B16155" s="102"/>
    </row>
    <row r="16156" spans="2:2" ht="15">
      <c r="B16156" s="102"/>
    </row>
    <row r="16157" spans="2:2" ht="15">
      <c r="B16157" s="102"/>
    </row>
    <row r="16158" spans="2:2" ht="15">
      <c r="B16158" s="102"/>
    </row>
    <row r="16159" spans="2:2" ht="15">
      <c r="B16159" s="102"/>
    </row>
    <row r="16160" spans="2:2" ht="15">
      <c r="B16160" s="102"/>
    </row>
    <row r="16161" spans="2:2" ht="15">
      <c r="B16161" s="102"/>
    </row>
    <row r="16162" spans="2:2" ht="15">
      <c r="B16162" s="102"/>
    </row>
    <row r="16163" spans="2:2" ht="15">
      <c r="B16163" s="102"/>
    </row>
    <row r="16164" spans="2:2" ht="15">
      <c r="B16164" s="102"/>
    </row>
    <row r="16165" spans="2:2" ht="15">
      <c r="B16165" s="102"/>
    </row>
    <row r="16166" spans="2:2" ht="15">
      <c r="B16166" s="102"/>
    </row>
    <row r="16167" spans="2:2" ht="15">
      <c r="B16167" s="102"/>
    </row>
    <row r="16168" spans="2:2" ht="15">
      <c r="B16168" s="102"/>
    </row>
    <row r="16169" spans="2:2" ht="15">
      <c r="B16169" s="102"/>
    </row>
    <row r="16170" spans="2:2" ht="15">
      <c r="B16170" s="102"/>
    </row>
    <row r="16171" spans="2:2" ht="15">
      <c r="B16171" s="102"/>
    </row>
    <row r="16172" spans="2:2" ht="15">
      <c r="B16172" s="102"/>
    </row>
    <row r="16173" spans="2:2" ht="15">
      <c r="B16173" s="102"/>
    </row>
    <row r="16174" spans="2:2" ht="15">
      <c r="B16174" s="102"/>
    </row>
    <row r="16175" spans="2:2" ht="15">
      <c r="B16175" s="102"/>
    </row>
    <row r="16176" spans="2:2" ht="15">
      <c r="B16176" s="102"/>
    </row>
    <row r="16177" spans="2:2" ht="15">
      <c r="B16177" s="102"/>
    </row>
    <row r="16178" spans="2:2" ht="15">
      <c r="B16178" s="102"/>
    </row>
    <row r="16179" spans="2:2" ht="15">
      <c r="B16179" s="102"/>
    </row>
    <row r="16180" spans="2:2" ht="15">
      <c r="B16180" s="102"/>
    </row>
    <row r="16181" spans="2:2" ht="15">
      <c r="B16181" s="102"/>
    </row>
    <row r="16182" spans="2:2" ht="15">
      <c r="B16182" s="102"/>
    </row>
    <row r="16183" spans="2:2" ht="15">
      <c r="B16183" s="102"/>
    </row>
    <row r="16184" spans="2:2" ht="15">
      <c r="B16184" s="102"/>
    </row>
    <row r="16185" spans="2:2" ht="15">
      <c r="B16185" s="102"/>
    </row>
    <row r="16186" spans="2:2" ht="15">
      <c r="B16186" s="102"/>
    </row>
    <row r="16187" spans="2:2" ht="15">
      <c r="B16187" s="102"/>
    </row>
    <row r="16188" spans="2:2" ht="15">
      <c r="B16188" s="102"/>
    </row>
    <row r="16189" spans="2:2" ht="15">
      <c r="B16189" s="102"/>
    </row>
    <row r="16190" spans="2:2" ht="15">
      <c r="B16190" s="102"/>
    </row>
    <row r="16191" spans="2:2" ht="15">
      <c r="B16191" s="102"/>
    </row>
    <row r="16192" spans="2:2" ht="15">
      <c r="B16192" s="102"/>
    </row>
    <row r="16193" spans="2:2" ht="15">
      <c r="B16193" s="102"/>
    </row>
    <row r="16194" spans="2:2" ht="15">
      <c r="B16194" s="102"/>
    </row>
    <row r="16195" spans="2:2" ht="15">
      <c r="B16195" s="102"/>
    </row>
    <row r="16196" spans="2:2" ht="15">
      <c r="B16196" s="102"/>
    </row>
    <row r="16197" spans="2:2" ht="15">
      <c r="B16197" s="102"/>
    </row>
    <row r="16198" spans="2:2" ht="15">
      <c r="B16198" s="102"/>
    </row>
    <row r="16199" spans="2:2" ht="15">
      <c r="B16199" s="102"/>
    </row>
    <row r="16200" spans="2:2" ht="15">
      <c r="B16200" s="102"/>
    </row>
    <row r="16201" spans="2:2" ht="15">
      <c r="B16201" s="102"/>
    </row>
    <row r="16202" spans="2:2" ht="15">
      <c r="B16202" s="102"/>
    </row>
    <row r="16203" spans="2:2" ht="15">
      <c r="B16203" s="102"/>
    </row>
    <row r="16204" spans="2:2" ht="15">
      <c r="B16204" s="102"/>
    </row>
    <row r="16205" spans="2:2" ht="15">
      <c r="B16205" s="102"/>
    </row>
    <row r="16206" spans="2:2" ht="15">
      <c r="B16206" s="102"/>
    </row>
    <row r="16207" spans="2:2" ht="15">
      <c r="B16207" s="102"/>
    </row>
    <row r="16208" spans="2:2" ht="15">
      <c r="B16208" s="102"/>
    </row>
    <row r="16209" spans="2:2" ht="15">
      <c r="B16209" s="102"/>
    </row>
    <row r="16210" spans="2:2" ht="15">
      <c r="B16210" s="102"/>
    </row>
    <row r="16211" spans="2:2" ht="15">
      <c r="B16211" s="102"/>
    </row>
    <row r="16212" spans="2:2" ht="15">
      <c r="B16212" s="102"/>
    </row>
    <row r="16213" spans="2:2" ht="15">
      <c r="B16213" s="102"/>
    </row>
    <row r="16214" spans="2:2" ht="15">
      <c r="B16214" s="102"/>
    </row>
    <row r="16215" spans="2:2" ht="15">
      <c r="B16215" s="102"/>
    </row>
    <row r="16216" spans="2:2" ht="15">
      <c r="B16216" s="102"/>
    </row>
    <row r="16217" spans="2:2" ht="15">
      <c r="B16217" s="102"/>
    </row>
    <row r="16218" spans="2:2" ht="15">
      <c r="B16218" s="102"/>
    </row>
    <row r="16219" spans="2:2" ht="15">
      <c r="B16219" s="102"/>
    </row>
    <row r="16220" spans="2:2" ht="15">
      <c r="B16220" s="102"/>
    </row>
    <row r="16221" spans="2:2" ht="15">
      <c r="B16221" s="102"/>
    </row>
    <row r="16222" spans="2:2" ht="15">
      <c r="B16222" s="102"/>
    </row>
    <row r="16223" spans="2:2" ht="15">
      <c r="B16223" s="102"/>
    </row>
    <row r="16224" spans="2:2" ht="15">
      <c r="B16224" s="102"/>
    </row>
    <row r="16225" spans="2:2" ht="15">
      <c r="B16225" s="102"/>
    </row>
    <row r="16226" spans="2:2" ht="15">
      <c r="B16226" s="102"/>
    </row>
    <row r="16227" spans="2:2" ht="15">
      <c r="B16227" s="102"/>
    </row>
    <row r="16228" spans="2:2" ht="15">
      <c r="B16228" s="102"/>
    </row>
    <row r="16229" spans="2:2" ht="15">
      <c r="B16229" s="102"/>
    </row>
    <row r="16230" spans="2:2" ht="15">
      <c r="B16230" s="102"/>
    </row>
    <row r="16231" spans="2:2" ht="15">
      <c r="B16231" s="102"/>
    </row>
    <row r="16232" spans="2:2" ht="15">
      <c r="B16232" s="102"/>
    </row>
    <row r="16233" spans="2:2" ht="15">
      <c r="B16233" s="102"/>
    </row>
    <row r="16234" spans="2:2" ht="15">
      <c r="B16234" s="102"/>
    </row>
    <row r="16235" spans="2:2" ht="15">
      <c r="B16235" s="102"/>
    </row>
    <row r="16236" spans="2:2" ht="15">
      <c r="B16236" s="102"/>
    </row>
    <row r="16237" spans="2:2" ht="15">
      <c r="B16237" s="102"/>
    </row>
    <row r="16238" spans="2:2" ht="15">
      <c r="B16238" s="102"/>
    </row>
    <row r="16239" spans="2:2" ht="15">
      <c r="B16239" s="102"/>
    </row>
    <row r="16240" spans="2:2" ht="15">
      <c r="B16240" s="102"/>
    </row>
    <row r="16241" spans="2:2" ht="15">
      <c r="B16241" s="102"/>
    </row>
    <row r="16242" spans="2:2" ht="15">
      <c r="B16242" s="102"/>
    </row>
    <row r="16243" spans="2:2" ht="15">
      <c r="B16243" s="102"/>
    </row>
    <row r="16244" spans="2:2" ht="15">
      <c r="B16244" s="102"/>
    </row>
    <row r="16245" spans="2:2" ht="15">
      <c r="B16245" s="102"/>
    </row>
    <row r="16246" spans="2:2" ht="15">
      <c r="B16246" s="102"/>
    </row>
    <row r="16247" spans="2:2" ht="15">
      <c r="B16247" s="102"/>
    </row>
    <row r="16248" spans="2:2" ht="15">
      <c r="B16248" s="102"/>
    </row>
    <row r="16249" spans="2:2" ht="15">
      <c r="B16249" s="102"/>
    </row>
    <row r="16250" spans="2:2" ht="15">
      <c r="B16250" s="102"/>
    </row>
    <row r="16251" spans="2:2" ht="15">
      <c r="B16251" s="102"/>
    </row>
    <row r="16252" spans="2:2" ht="15">
      <c r="B16252" s="102"/>
    </row>
    <row r="16253" spans="2:2" ht="15">
      <c r="B16253" s="102"/>
    </row>
    <row r="16254" spans="2:2" ht="15">
      <c r="B16254" s="102"/>
    </row>
    <row r="16255" spans="2:2" ht="15">
      <c r="B16255" s="102"/>
    </row>
    <row r="16256" spans="2:2" ht="15">
      <c r="B16256" s="102"/>
    </row>
    <row r="16257" spans="2:2" ht="15">
      <c r="B16257" s="102"/>
    </row>
    <row r="16258" spans="2:2" ht="15">
      <c r="B16258" s="102"/>
    </row>
    <row r="16259" spans="2:2" ht="15">
      <c r="B16259" s="102"/>
    </row>
    <row r="16260" spans="2:2" ht="15">
      <c r="B16260" s="102"/>
    </row>
    <row r="16261" spans="2:2" ht="15">
      <c r="B16261" s="102"/>
    </row>
    <row r="16262" spans="2:2" ht="15">
      <c r="B16262" s="102"/>
    </row>
    <row r="16263" spans="2:2" ht="15">
      <c r="B16263" s="102"/>
    </row>
    <row r="16264" spans="2:2" ht="15">
      <c r="B16264" s="102"/>
    </row>
    <row r="16265" spans="2:2" ht="15">
      <c r="B16265" s="102"/>
    </row>
    <row r="16266" spans="2:2" ht="15">
      <c r="B16266" s="102"/>
    </row>
    <row r="16267" spans="2:2" ht="15">
      <c r="B16267" s="102"/>
    </row>
    <row r="16268" spans="2:2" ht="15">
      <c r="B16268" s="102"/>
    </row>
    <row r="16269" spans="2:2" ht="15">
      <c r="B16269" s="102"/>
    </row>
    <row r="16270" spans="2:2" ht="15">
      <c r="B16270" s="102"/>
    </row>
    <row r="16271" spans="2:2" ht="15">
      <c r="B16271" s="102"/>
    </row>
    <row r="16272" spans="2:2" ht="15">
      <c r="B16272" s="102"/>
    </row>
    <row r="16273" spans="2:2" ht="15">
      <c r="B16273" s="102"/>
    </row>
    <row r="16274" spans="2:2" ht="15">
      <c r="B16274" s="102"/>
    </row>
    <row r="16275" spans="2:2" ht="15">
      <c r="B16275" s="102"/>
    </row>
    <row r="16276" spans="2:2" ht="15">
      <c r="B16276" s="102"/>
    </row>
    <row r="16277" spans="2:2" ht="15">
      <c r="B16277" s="102"/>
    </row>
    <row r="16278" spans="2:2" ht="15">
      <c r="B16278" s="102"/>
    </row>
    <row r="16279" spans="2:2" ht="15">
      <c r="B16279" s="102"/>
    </row>
    <row r="16280" spans="2:2" ht="15">
      <c r="B16280" s="102"/>
    </row>
    <row r="16281" spans="2:2" ht="15">
      <c r="B16281" s="102"/>
    </row>
    <row r="16282" spans="2:2" ht="15">
      <c r="B16282" s="102"/>
    </row>
    <row r="16283" spans="2:2" ht="15">
      <c r="B16283" s="102"/>
    </row>
    <row r="16284" spans="2:2" ht="15">
      <c r="B16284" s="102"/>
    </row>
    <row r="16285" spans="2:2" ht="15">
      <c r="B16285" s="102"/>
    </row>
    <row r="16286" spans="2:2" ht="15">
      <c r="B16286" s="102"/>
    </row>
    <row r="16287" spans="2:2" ht="15">
      <c r="B16287" s="102"/>
    </row>
    <row r="16288" spans="2:2" ht="15">
      <c r="B16288" s="102"/>
    </row>
    <row r="16289" spans="2:2" ht="15">
      <c r="B16289" s="102"/>
    </row>
    <row r="16290" spans="2:2" ht="15">
      <c r="B16290" s="102"/>
    </row>
    <row r="16291" spans="2:2" ht="15">
      <c r="B16291" s="102"/>
    </row>
    <row r="16292" spans="2:2" ht="15">
      <c r="B16292" s="102"/>
    </row>
    <row r="16293" spans="2:2" ht="15">
      <c r="B16293" s="102"/>
    </row>
    <row r="16294" spans="2:2" ht="15">
      <c r="B16294" s="102"/>
    </row>
    <row r="16295" spans="2:2" ht="15">
      <c r="B16295" s="102"/>
    </row>
    <row r="16296" spans="2:2" ht="15">
      <c r="B16296" s="102"/>
    </row>
    <row r="16297" spans="2:2" ht="15">
      <c r="B16297" s="102"/>
    </row>
    <row r="16298" spans="2:2" ht="15">
      <c r="B16298" s="102"/>
    </row>
    <row r="16299" spans="2:2" ht="15">
      <c r="B16299" s="102"/>
    </row>
    <row r="16300" spans="2:2" ht="15">
      <c r="B16300" s="102"/>
    </row>
    <row r="16301" spans="2:2" ht="15">
      <c r="B16301" s="102"/>
    </row>
    <row r="16302" spans="2:2" ht="15">
      <c r="B16302" s="102"/>
    </row>
    <row r="16303" spans="2:2" ht="15">
      <c r="B16303" s="102"/>
    </row>
    <row r="16304" spans="2:2" ht="15">
      <c r="B16304" s="102"/>
    </row>
    <row r="16305" spans="2:2" ht="15">
      <c r="B16305" s="102"/>
    </row>
    <row r="16306" spans="2:2" ht="15">
      <c r="B16306" s="102"/>
    </row>
    <row r="16307" spans="2:2" ht="15">
      <c r="B16307" s="102"/>
    </row>
    <row r="16308" spans="2:2" ht="15">
      <c r="B16308" s="102"/>
    </row>
    <row r="16309" spans="2:2" ht="15">
      <c r="B16309" s="102"/>
    </row>
    <row r="16310" spans="2:2" ht="15">
      <c r="B16310" s="102"/>
    </row>
    <row r="16311" spans="2:2" ht="15">
      <c r="B16311" s="102"/>
    </row>
    <row r="16312" spans="2:2" ht="15">
      <c r="B16312" s="102"/>
    </row>
    <row r="16313" spans="2:2" ht="15">
      <c r="B16313" s="102"/>
    </row>
    <row r="16314" spans="2:2" ht="15">
      <c r="B16314" s="102"/>
    </row>
    <row r="16315" spans="2:2" ht="15">
      <c r="B16315" s="102"/>
    </row>
    <row r="16316" spans="2:2" ht="15">
      <c r="B16316" s="102"/>
    </row>
    <row r="16317" spans="2:2" ht="15">
      <c r="B16317" s="102"/>
    </row>
    <row r="16318" spans="2:2" ht="15">
      <c r="B16318" s="102"/>
    </row>
    <row r="16319" spans="2:2" ht="15">
      <c r="B16319" s="102"/>
    </row>
    <row r="16320" spans="2:2" ht="15">
      <c r="B16320" s="102"/>
    </row>
    <row r="16321" spans="2:2" ht="15">
      <c r="B16321" s="102"/>
    </row>
    <row r="16322" spans="2:2" ht="15">
      <c r="B16322" s="102"/>
    </row>
    <row r="16323" spans="2:2" ht="15">
      <c r="B16323" s="102"/>
    </row>
    <row r="16324" spans="2:2" ht="15">
      <c r="B16324" s="102"/>
    </row>
    <row r="16325" spans="2:2" ht="15">
      <c r="B16325" s="102"/>
    </row>
    <row r="16326" spans="2:2" ht="15">
      <c r="B16326" s="102"/>
    </row>
    <row r="16327" spans="2:2" ht="15">
      <c r="B16327" s="102"/>
    </row>
    <row r="16328" spans="2:2" ht="15">
      <c r="B16328" s="102"/>
    </row>
    <row r="16329" spans="2:2" ht="15">
      <c r="B16329" s="102"/>
    </row>
    <row r="16330" spans="2:2" ht="15">
      <c r="B16330" s="102"/>
    </row>
    <row r="16331" spans="2:2" ht="15">
      <c r="B16331" s="102"/>
    </row>
    <row r="16332" spans="2:2" ht="15">
      <c r="B16332" s="102"/>
    </row>
    <row r="16333" spans="2:2" ht="15">
      <c r="B16333" s="102"/>
    </row>
    <row r="16334" spans="2:2" ht="15">
      <c r="B16334" s="102"/>
    </row>
    <row r="16335" spans="2:2" ht="15">
      <c r="B16335" s="102"/>
    </row>
    <row r="16336" spans="2:2" ht="15">
      <c r="B16336" s="102"/>
    </row>
    <row r="16337" spans="2:2" ht="15">
      <c r="B16337" s="102"/>
    </row>
    <row r="16338" spans="2:2" ht="15">
      <c r="B16338" s="102"/>
    </row>
    <row r="16339" spans="2:2" ht="15">
      <c r="B16339" s="102"/>
    </row>
    <row r="16340" spans="2:2" ht="15">
      <c r="B16340" s="102"/>
    </row>
    <row r="16341" spans="2:2" ht="15">
      <c r="B16341" s="102"/>
    </row>
    <row r="16342" spans="2:2" ht="15">
      <c r="B16342" s="102"/>
    </row>
    <row r="16343" spans="2:2" ht="15">
      <c r="B16343" s="102"/>
    </row>
    <row r="16344" spans="2:2" ht="15">
      <c r="B16344" s="102"/>
    </row>
    <row r="16345" spans="2:2" ht="15">
      <c r="B16345" s="102"/>
    </row>
    <row r="16346" spans="2:2" ht="15">
      <c r="B16346" s="102"/>
    </row>
    <row r="16347" spans="2:2" ht="15">
      <c r="B16347" s="102"/>
    </row>
    <row r="16348" spans="2:2" ht="15">
      <c r="B16348" s="102"/>
    </row>
    <row r="16349" spans="2:2" ht="15">
      <c r="B16349" s="102"/>
    </row>
    <row r="16350" spans="2:2" ht="15">
      <c r="B16350" s="102"/>
    </row>
    <row r="16351" spans="2:2" ht="15">
      <c r="B16351" s="102"/>
    </row>
    <row r="16352" spans="2:2" ht="15">
      <c r="B16352" s="102"/>
    </row>
    <row r="16353" spans="2:2" ht="15">
      <c r="B16353" s="102"/>
    </row>
    <row r="16354" spans="2:2" ht="15">
      <c r="B16354" s="102"/>
    </row>
    <row r="16355" spans="2:2" ht="15">
      <c r="B16355" s="102"/>
    </row>
    <row r="16356" spans="2:2" ht="15">
      <c r="B16356" s="102"/>
    </row>
    <row r="16357" spans="2:2" ht="15">
      <c r="B16357" s="102"/>
    </row>
    <row r="16358" spans="2:2" ht="15">
      <c r="B16358" s="102"/>
    </row>
    <row r="16359" spans="2:2" ht="15">
      <c r="B16359" s="102"/>
    </row>
    <row r="16360" spans="2:2" ht="15">
      <c r="B16360" s="102"/>
    </row>
    <row r="16361" spans="2:2" ht="15">
      <c r="B16361" s="102"/>
    </row>
    <row r="16362" spans="2:2" ht="15">
      <c r="B16362" s="102"/>
    </row>
    <row r="16363" spans="2:2" ht="15">
      <c r="B16363" s="102"/>
    </row>
    <row r="16364" spans="2:2" ht="15">
      <c r="B16364" s="102"/>
    </row>
    <row r="16365" spans="2:2" ht="15">
      <c r="B16365" s="102"/>
    </row>
    <row r="16366" spans="2:2" ht="15">
      <c r="B16366" s="102"/>
    </row>
    <row r="16367" spans="2:2" ht="15">
      <c r="B16367" s="102"/>
    </row>
    <row r="16368" spans="2:2" ht="15">
      <c r="B16368" s="102"/>
    </row>
    <row r="16369" spans="2:2" ht="15">
      <c r="B16369" s="102"/>
    </row>
    <row r="16370" spans="2:2" ht="15">
      <c r="B16370" s="102"/>
    </row>
    <row r="16371" spans="2:2" ht="15">
      <c r="B16371" s="102"/>
    </row>
    <row r="16372" spans="2:2" ht="15">
      <c r="B16372" s="102"/>
    </row>
    <row r="16373" spans="2:2" ht="15">
      <c r="B16373" s="102"/>
    </row>
    <row r="16374" spans="2:2" ht="15">
      <c r="B16374" s="102"/>
    </row>
    <row r="16375" spans="2:2" ht="15">
      <c r="B16375" s="102"/>
    </row>
    <row r="16376" spans="2:2" ht="15">
      <c r="B16376" s="102"/>
    </row>
    <row r="16377" spans="2:2" ht="15">
      <c r="B16377" s="102"/>
    </row>
    <row r="16378" spans="2:2" ht="15">
      <c r="B16378" s="102"/>
    </row>
    <row r="16379" spans="2:2" ht="15">
      <c r="B16379" s="102"/>
    </row>
    <row r="16380" spans="2:2" ht="15">
      <c r="B16380" s="102"/>
    </row>
    <row r="16381" spans="2:2" ht="15">
      <c r="B16381" s="102"/>
    </row>
    <row r="16382" spans="2:2" ht="15">
      <c r="B16382" s="102"/>
    </row>
    <row r="16383" spans="2:2" ht="15">
      <c r="B16383" s="102"/>
    </row>
    <row r="16384" spans="2:2" ht="15">
      <c r="B16384" s="102"/>
    </row>
    <row r="16385" spans="2:2" ht="15">
      <c r="B16385" s="102"/>
    </row>
    <row r="16386" spans="2:2" ht="15">
      <c r="B16386" s="102"/>
    </row>
    <row r="16387" spans="2:2" ht="15">
      <c r="B16387" s="102"/>
    </row>
  </sheetData>
  <mergeCells count="12">
    <mergeCell ref="G1:H1"/>
    <mergeCell ref="I1:J1"/>
    <mergeCell ref="K1:L1"/>
    <mergeCell ref="M1:N1"/>
    <mergeCell ref="O1:P1"/>
    <mergeCell ref="Q1:S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Supplement to chapter 4</vt:lpstr>
      <vt:lpstr>Supplement to chapter 7</vt:lpstr>
      <vt:lpstr>Supplement to chapter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Arjan van Laarhoven</dc:creator>
  <cp:lastModifiedBy>Arjan van Laarhoven</cp:lastModifiedBy>
  <dcterms:created xsi:type="dcterms:W3CDTF">2017-09-18T19:09:47Z</dcterms:created>
  <dcterms:modified xsi:type="dcterms:W3CDTF">2018-03-05T09:18:31Z</dcterms:modified>
</cp:coreProperties>
</file>